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9440" windowHeight="11940"/>
  </bookViews>
  <sheets>
    <sheet name="ankrumast" sheetId="1" r:id="rId1"/>
    <sheet name="kandemast" sheetId="2" r:id="rId2"/>
    <sheet name="vantankrumast" sheetId="4" r:id="rId3"/>
  </sheets>
  <externalReferences>
    <externalReference r:id="rId4"/>
  </externalReferences>
  <definedNames>
    <definedName name="Köide">[1]Üldtabel!$A$1</definedName>
    <definedName name="_xlnm.Print_Area" localSheetId="0">ankrumast!$A$1:$N$44</definedName>
    <definedName name="_xlnm.Print_Area" localSheetId="1">kandemast!$A$1:$F$50</definedName>
    <definedName name="_xlnm.Print_Titles" localSheetId="1">kandemast!$1:$6</definedName>
  </definedNames>
  <calcPr calcId="145621"/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<sst xmlns="http://schemas.openxmlformats.org/spreadsheetml/2006/main" count="168" uniqueCount="61">
  <si>
    <t>masti nr.</t>
  </si>
  <si>
    <t>masti mark</t>
  </si>
  <si>
    <t>X</t>
  </si>
  <si>
    <t>Y</t>
  </si>
  <si>
    <t>Z</t>
  </si>
  <si>
    <t>Arvutuslik koormus vundamendile (kN) ebasoodsaimas kombinatsioonis</t>
  </si>
  <si>
    <t>ANKRUMASTIDE VUNDAMENTIDE KOORMUSED</t>
  </si>
  <si>
    <t>KANDEMASTIDE VUNDAMENTIDE KOORMUSED</t>
  </si>
  <si>
    <t>Arvutuslik koormus (kN) ebasoodsaimas kombinatsioonis</t>
  </si>
  <si>
    <t>koormus vundamendile (masti jala telje suunas)</t>
  </si>
  <si>
    <t>ankruplaadi väljatõmbejõud</t>
  </si>
  <si>
    <t>Normatiivne koormus (kN) ebasoodsaimas kombinatsioonis</t>
  </si>
  <si>
    <t>Normatiivne koormus vundamendile (kN) ebasoodsaimas kombinatsioonis</t>
  </si>
  <si>
    <t>sõlm 1</t>
  </si>
  <si>
    <t>sõlm 2</t>
  </si>
  <si>
    <t>sõlm 3</t>
  </si>
  <si>
    <t>sõlm 4</t>
  </si>
  <si>
    <t>S2G-30/38</t>
  </si>
  <si>
    <t>S2G-28/36</t>
  </si>
  <si>
    <t>S2G-26/34</t>
  </si>
  <si>
    <t>S2G-29/37</t>
  </si>
  <si>
    <t>S2G-25/33</t>
  </si>
  <si>
    <t>S2G-27/35</t>
  </si>
  <si>
    <t>S2G-22/30</t>
  </si>
  <si>
    <t>S2G-24/32</t>
  </si>
  <si>
    <t>S2G-23/31</t>
  </si>
  <si>
    <t>AS2G-22/30</t>
  </si>
  <si>
    <t>AS2G-18/26</t>
  </si>
  <si>
    <t>S2G-18/26</t>
  </si>
  <si>
    <t>AT2Y-23/30,4</t>
  </si>
  <si>
    <t>AT2Y-26/33,4</t>
  </si>
  <si>
    <t>AT2Y-20/27,4</t>
  </si>
  <si>
    <t>TAS-30</t>
  </si>
  <si>
    <t>TOESTADA</t>
  </si>
  <si>
    <t>VANTIDEGA ANKRUMASTIDE VUNDAMENTIDE KOORMUSED</t>
  </si>
  <si>
    <t>masti toesõlm</t>
  </si>
  <si>
    <t>AT2G-23/30</t>
  </si>
  <si>
    <t>AT2G-17/24</t>
  </si>
  <si>
    <t>AT2G-26/33</t>
  </si>
  <si>
    <t>1. vandi ankurduspunkt</t>
  </si>
  <si>
    <t xml:space="preserve">2. vandi ankurduspunkt </t>
  </si>
  <si>
    <t>F</t>
  </si>
  <si>
    <t>AS2G-27/35</t>
  </si>
  <si>
    <t xml:space="preserve">abivandivandi ankurduspunkt </t>
  </si>
  <si>
    <t>109Y</t>
  </si>
  <si>
    <t>118Y</t>
  </si>
  <si>
    <t>121Y</t>
  </si>
  <si>
    <t>137Y</t>
  </si>
  <si>
    <t>144Y</t>
  </si>
  <si>
    <t>154Y</t>
  </si>
  <si>
    <t>156Y</t>
  </si>
  <si>
    <t>164Y</t>
  </si>
  <si>
    <t>L105B 166Y</t>
  </si>
  <si>
    <t>L507 165</t>
  </si>
  <si>
    <t>AT 110-2 11</t>
  </si>
  <si>
    <t>KPL1010-K2.2-T4.4 TJ</t>
  </si>
  <si>
    <t xml:space="preserve">330/110 kV Tartu - Sindi õhuliini ehitus,
 II ehitusetapp, Oiu - Viljandi </t>
  </si>
  <si>
    <t xml:space="preserve">330/110 kV Tartu - Sindi õhuliini ehitus, II ehitusetapp, Oiu - Viljandi </t>
  </si>
  <si>
    <t>KPL1010-K2.2-T4.3 TJ</t>
  </si>
  <si>
    <t>KPL1010-K2.2-T4.2 TJ</t>
  </si>
  <si>
    <t>S(AT)2G 15/23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</si>
</sst>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indexed="8"/>
      <name val="Arial"/>
      <charset val="186"/>
    </font>
    <font>
      <sz val="11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61">
    <xf numFmtId="0" fontId="0" fillId="0" borderId="0" xfId="0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15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5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6" fillId="0" borderId="15" xfId="1" applyFont="1" applyFill="1" applyBorder="1" applyAlignment="1">
      <alignment horizontal="left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9" xfId="0" applyBorder="1" applyAlignment="1">
      <alignment horizontal="center"/>
    </xf>
    <xf numFmtId="164" fontId="0" fillId="0" borderId="55" xfId="0" applyNumberFormat="1" applyBorder="1" applyAlignment="1">
      <alignment horizontal="center"/>
    </xf>
    <xf numFmtId="164" fontId="0" fillId="0" borderId="30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64" fontId="0" fillId="0" borderId="46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164" fontId="0" fillId="0" borderId="53" xfId="0" applyNumberFormat="1" applyFill="1" applyBorder="1" applyAlignment="1">
      <alignment horizontal="center"/>
    </xf>
    <xf numFmtId="164" fontId="0" fillId="0" borderId="52" xfId="0" applyNumberFormat="1" applyFill="1" applyBorder="1" applyAlignment="1">
      <alignment horizontal="center"/>
    </xf>
    <xf numFmtId="164" fontId="0" fillId="0" borderId="48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51" xfId="0" applyNumberFormat="1" applyFill="1" applyBorder="1" applyAlignment="1">
      <alignment horizontal="center"/>
    </xf>
    <xf numFmtId="164" fontId="0" fillId="0" borderId="47" xfId="0" applyNumberFormat="1" applyFill="1" applyBorder="1" applyAlignment="1">
      <alignment horizontal="center"/>
    </xf>
    <xf numFmtId="164" fontId="0" fillId="0" borderId="49" xfId="0" applyNumberFormat="1" applyFill="1" applyBorder="1" applyAlignment="1">
      <alignment horizontal="center"/>
    </xf>
    <xf numFmtId="164" fontId="0" fillId="0" borderId="41" xfId="0" applyNumberFormat="1" applyFill="1" applyBorder="1" applyAlignment="1">
      <alignment horizontal="center"/>
    </xf>
    <xf numFmtId="164" fontId="0" fillId="0" borderId="43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59" xfId="0" applyFill="1" applyBorder="1" applyAlignment="1">
      <alignment horizontal="center"/>
    </xf>
    <xf numFmtId="1" fontId="0" fillId="0" borderId="60" xfId="0" applyNumberFormat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6" fillId="0" borderId="62" xfId="1" applyFont="1" applyFill="1" applyBorder="1" applyAlignment="1">
      <alignment horizontal="left" vertical="center"/>
    </xf>
    <xf numFmtId="1" fontId="0" fillId="0" borderId="62" xfId="0" applyNumberFormat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164" fontId="0" fillId="0" borderId="42" xfId="0" applyNumberFormat="1" applyFill="1" applyBorder="1" applyAlignment="1">
      <alignment horizontal="center"/>
    </xf>
    <xf numFmtId="164" fontId="0" fillId="0" borderId="44" xfId="0" applyNumberFormat="1" applyFill="1" applyBorder="1" applyAlignment="1">
      <alignment horizontal="center"/>
    </xf>
    <xf numFmtId="0" fontId="0" fillId="0" borderId="0" xfId="0" applyFill="1"/>
    <xf numFmtId="0" fontId="0" fillId="0" borderId="21" xfId="0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62" xfId="0" applyBorder="1" applyAlignment="1">
      <alignment horizontal="center"/>
    </xf>
    <xf numFmtId="164" fontId="0" fillId="0" borderId="67" xfId="0" applyNumberFormat="1" applyBorder="1" applyAlignment="1">
      <alignment horizontal="center"/>
    </xf>
    <xf numFmtId="164" fontId="0" fillId="0" borderId="68" xfId="0" applyNumberFormat="1" applyBorder="1" applyAlignment="1">
      <alignment horizontal="center"/>
    </xf>
    <xf numFmtId="164" fontId="0" fillId="0" borderId="69" xfId="0" applyNumberFormat="1" applyBorder="1" applyAlignment="1">
      <alignment horizontal="center"/>
    </xf>
    <xf numFmtId="164" fontId="0" fillId="0" borderId="70" xfId="0" applyNumberFormat="1" applyBorder="1" applyAlignment="1">
      <alignment horizontal="center"/>
    </xf>
    <xf numFmtId="164" fontId="0" fillId="0" borderId="67" xfId="0" applyNumberFormat="1" applyFill="1" applyBorder="1" applyAlignment="1">
      <alignment horizontal="center"/>
    </xf>
    <xf numFmtId="164" fontId="0" fillId="0" borderId="69" xfId="0" applyNumberFormat="1" applyFill="1" applyBorder="1" applyAlignment="1">
      <alignment horizontal="center"/>
    </xf>
    <xf numFmtId="164" fontId="0" fillId="0" borderId="70" xfId="0" applyNumberFormat="1" applyFill="1" applyBorder="1" applyAlignment="1">
      <alignment horizontal="center"/>
    </xf>
    <xf numFmtId="164" fontId="0" fillId="0" borderId="68" xfId="0" applyNumberFormat="1" applyFill="1" applyBorder="1" applyAlignment="1">
      <alignment horizontal="center"/>
    </xf>
    <xf numFmtId="164" fontId="0" fillId="0" borderId="71" xfId="0" applyNumberFormat="1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73" xfId="0" applyFill="1" applyBorder="1" applyAlignment="1">
      <alignment horizontal="center"/>
    </xf>
    <xf numFmtId="164" fontId="0" fillId="0" borderId="29" xfId="0" applyNumberFormat="1" applyFill="1" applyBorder="1" applyAlignment="1">
      <alignment horizontal="center"/>
    </xf>
    <xf numFmtId="164" fontId="0" fillId="0" borderId="75" xfId="0" applyNumberFormat="1" applyFill="1" applyBorder="1" applyAlignment="1">
      <alignment horizontal="center"/>
    </xf>
    <xf numFmtId="164" fontId="0" fillId="0" borderId="76" xfId="0" applyNumberFormat="1" applyFill="1" applyBorder="1" applyAlignment="1">
      <alignment horizontal="center"/>
    </xf>
    <xf numFmtId="164" fontId="0" fillId="0" borderId="77" xfId="0" applyNumberFormat="1" applyFill="1" applyBorder="1" applyAlignment="1">
      <alignment horizontal="center"/>
    </xf>
    <xf numFmtId="0" fontId="0" fillId="0" borderId="78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3" xfId="0" applyBorder="1" applyAlignment="1">
      <alignment horizontal="center"/>
    </xf>
    <xf numFmtId="164" fontId="0" fillId="0" borderId="84" xfId="0" applyNumberFormat="1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72" xfId="0" applyBorder="1" applyAlignment="1">
      <alignment horizontal="center"/>
    </xf>
    <xf numFmtId="0" fontId="4" fillId="0" borderId="33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wrapText="1"/>
    </xf>
    <xf numFmtId="0" fontId="1" fillId="0" borderId="60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4" fillId="0" borderId="5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8" fillId="0" borderId="57" xfId="0" applyFont="1" applyBorder="1" applyAlignment="1">
      <alignment horizontal="center" vertical="top"/>
    </xf>
    <xf numFmtId="0" fontId="8" fillId="0" borderId="58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8" fillId="0" borderId="60" xfId="0" applyFont="1" applyBorder="1" applyAlignment="1">
      <alignment horizontal="center" vertical="top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90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1</xdr:col>
      <xdr:colOff>398143</xdr:colOff>
      <xdr:row>1</xdr:row>
      <xdr:rowOff>245681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123825" y="238125"/>
          <a:ext cx="1007743" cy="207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104775</xdr:rowOff>
    </xdr:from>
    <xdr:to>
      <xdr:col>1</xdr:col>
      <xdr:colOff>219075</xdr:colOff>
      <xdr:row>0</xdr:row>
      <xdr:rowOff>414338</xdr:rowOff>
    </xdr:to>
    <xdr:pic>
      <xdr:nvPicPr>
        <xdr:cNvPr id="5" name="Picture 4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" y="104775"/>
          <a:ext cx="857250" cy="309563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26</xdr:row>
      <xdr:rowOff>73891</xdr:rowOff>
    </xdr:from>
    <xdr:to>
      <xdr:col>13</xdr:col>
      <xdr:colOff>495299</xdr:colOff>
      <xdr:row>43</xdr:row>
      <xdr:rowOff>28574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865216"/>
          <a:ext cx="7781924" cy="3202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38100</xdr:rowOff>
    </xdr:from>
    <xdr:to>
      <xdr:col>1</xdr:col>
      <xdr:colOff>741043</xdr:colOff>
      <xdr:row>1</xdr:row>
      <xdr:rowOff>245681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133350" y="485775"/>
          <a:ext cx="1007743" cy="207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104775</xdr:rowOff>
    </xdr:from>
    <xdr:to>
      <xdr:col>1</xdr:col>
      <xdr:colOff>628650</xdr:colOff>
      <xdr:row>0</xdr:row>
      <xdr:rowOff>414338</xdr:rowOff>
    </xdr:to>
    <xdr:pic>
      <xdr:nvPicPr>
        <xdr:cNvPr id="3" name="Picture 2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1925" y="104775"/>
          <a:ext cx="857250" cy="309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</xdr:row>
          <xdr:rowOff>66675</xdr:rowOff>
        </xdr:from>
        <xdr:to>
          <xdr:col>11</xdr:col>
          <xdr:colOff>361950</xdr:colOff>
          <xdr:row>37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123825</xdr:colOff>
      <xdr:row>1</xdr:row>
      <xdr:rowOff>38100</xdr:rowOff>
    </xdr:from>
    <xdr:to>
      <xdr:col>1</xdr:col>
      <xdr:colOff>667742</xdr:colOff>
      <xdr:row>1</xdr:row>
      <xdr:rowOff>245681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123825" y="542925"/>
          <a:ext cx="1007743" cy="207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0</xdr:row>
      <xdr:rowOff>104775</xdr:rowOff>
    </xdr:from>
    <xdr:to>
      <xdr:col>1</xdr:col>
      <xdr:colOff>641074</xdr:colOff>
      <xdr:row>0</xdr:row>
      <xdr:rowOff>414338</xdr:rowOff>
    </xdr:to>
    <xdr:pic>
      <xdr:nvPicPr>
        <xdr:cNvPr id="4" name="Picture 3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7650" y="104775"/>
          <a:ext cx="857250" cy="309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dkond/K&#245;rgepinge/Projekteerimine/KPL1010%20Tartu-Sindi/K2.1%20Puhja%20-%20Viljandi/4%20vundamendid/Mastide%20tabel%20Tartu%20-%20Puh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ldtabel"/>
      <sheetName val="S3.1 Mastid"/>
      <sheetName val="S3.2 mastitarvikud"/>
      <sheetName val="S4.1 Vundamendid"/>
      <sheetName val="S6.1 Liinitarvikud"/>
      <sheetName val="S6.2 Isolaatorite tabel"/>
      <sheetName val="S7.1 Juhe ja tross"/>
      <sheetName val="S8.1 OPGW"/>
      <sheetName val="S8.2 Optika tarvikud"/>
      <sheetName val="T3.1 Mastide tabel"/>
      <sheetName val="T4.1 Vundamentide tabel"/>
      <sheetName val="T6.1 armatuuri tabel"/>
      <sheetName val="T8.1 Optika tabel"/>
      <sheetName val="vundamendi skeemid"/>
      <sheetName val="Muudatused"/>
    </sheetNames>
    <sheetDataSet>
      <sheetData sheetId="0">
        <row r="1">
          <cell r="A1" t="str">
            <v>330/110kV Tartu-Sindi õhuliini ehitus
I ehitusetapp, Tartu - Puhja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view="pageBreakPreview" zoomScaleNormal="100" zoomScaleSheetLayoutView="100" workbookViewId="0">
      <selection activeCell="A16" sqref="A16:N16"/>
    </sheetView>
  </sheetViews>
  <sheetFormatPr defaultRowHeight="15" x14ac:dyDescent="0.25"/>
  <cols>
    <col min="1" max="1" width="11" customWidth="1"/>
    <col min="2" max="2" width="14.42578125" customWidth="1"/>
    <col min="3" max="3" width="7.140625" customWidth="1"/>
    <col min="4" max="4" width="8" customWidth="1"/>
    <col min="5" max="5" width="8.28515625" customWidth="1"/>
    <col min="6" max="6" width="8.140625" customWidth="1"/>
    <col min="7" max="8" width="7.85546875" customWidth="1"/>
    <col min="9" max="9" width="8" customWidth="1"/>
    <col min="10" max="10" width="7.5703125" customWidth="1"/>
    <col min="11" max="11" width="8.42578125" customWidth="1"/>
    <col min="12" max="12" width="6.85546875" customWidth="1"/>
    <col min="13" max="13" width="8" customWidth="1"/>
    <col min="14" max="14" width="8.42578125" customWidth="1"/>
    <col min="15" max="15" width="10.5703125" customWidth="1"/>
  </cols>
  <sheetData>
    <row r="1" spans="1:20" ht="39.75" customHeight="1" thickTop="1" thickBot="1" x14ac:dyDescent="0.3">
      <c r="A1" s="102" t="s">
        <v>57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  <c r="L1" s="105" t="s">
        <v>59</v>
      </c>
      <c r="M1" s="106"/>
      <c r="N1" s="107"/>
    </row>
    <row r="2" spans="1:20" ht="24" customHeight="1" thickTop="1" thickBot="1" x14ac:dyDescent="0.3">
      <c r="A2" s="121" t="s">
        <v>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3" spans="1:20" ht="15.75" thickBot="1" x14ac:dyDescent="0.3">
      <c r="A3" s="118" t="s">
        <v>0</v>
      </c>
      <c r="B3" s="115" t="s">
        <v>1</v>
      </c>
      <c r="C3" s="112" t="s">
        <v>5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4"/>
    </row>
    <row r="4" spans="1:20" x14ac:dyDescent="0.25">
      <c r="A4" s="119"/>
      <c r="B4" s="116"/>
      <c r="C4" s="109" t="s">
        <v>13</v>
      </c>
      <c r="D4" s="110"/>
      <c r="E4" s="124"/>
      <c r="F4" s="109" t="s">
        <v>14</v>
      </c>
      <c r="G4" s="110"/>
      <c r="H4" s="124"/>
      <c r="I4" s="109" t="s">
        <v>15</v>
      </c>
      <c r="J4" s="110"/>
      <c r="K4" s="124"/>
      <c r="L4" s="109" t="s">
        <v>16</v>
      </c>
      <c r="M4" s="110"/>
      <c r="N4" s="111"/>
    </row>
    <row r="5" spans="1:20" ht="15.75" thickBot="1" x14ac:dyDescent="0.3">
      <c r="A5" s="120"/>
      <c r="B5" s="117"/>
      <c r="C5" s="2" t="s">
        <v>2</v>
      </c>
      <c r="D5" s="3" t="s">
        <v>3</v>
      </c>
      <c r="E5" s="4" t="s">
        <v>4</v>
      </c>
      <c r="F5" s="2" t="s">
        <v>2</v>
      </c>
      <c r="G5" s="3" t="s">
        <v>3</v>
      </c>
      <c r="H5" s="4" t="s">
        <v>4</v>
      </c>
      <c r="I5" s="5" t="s">
        <v>2</v>
      </c>
      <c r="J5" s="1" t="s">
        <v>3</v>
      </c>
      <c r="K5" s="4" t="s">
        <v>4</v>
      </c>
      <c r="L5" s="5" t="s">
        <v>2</v>
      </c>
      <c r="M5" s="1" t="s">
        <v>3</v>
      </c>
      <c r="N5" s="6" t="s">
        <v>4</v>
      </c>
    </row>
    <row r="6" spans="1:20" s="55" customFormat="1" ht="15.75" thickTop="1" x14ac:dyDescent="0.25">
      <c r="A6" s="56" t="s">
        <v>44</v>
      </c>
      <c r="B6" s="12" t="s">
        <v>29</v>
      </c>
      <c r="C6" s="29">
        <v>98.9</v>
      </c>
      <c r="D6" s="26">
        <v>74.7</v>
      </c>
      <c r="E6" s="27">
        <v>611.6</v>
      </c>
      <c r="F6" s="29">
        <v>98</v>
      </c>
      <c r="G6" s="29">
        <v>-67.8</v>
      </c>
      <c r="H6" s="27">
        <v>594.70000000000005</v>
      </c>
      <c r="I6" s="29">
        <v>113.9</v>
      </c>
      <c r="J6" s="26">
        <v>-84.4</v>
      </c>
      <c r="K6" s="27">
        <v>-742</v>
      </c>
      <c r="L6" s="29">
        <v>115.7</v>
      </c>
      <c r="M6" s="26">
        <v>90.7</v>
      </c>
      <c r="N6" s="57">
        <v>-759.4</v>
      </c>
      <c r="O6" s="55" t="s">
        <v>33</v>
      </c>
    </row>
    <row r="7" spans="1:20" s="55" customFormat="1" x14ac:dyDescent="0.25">
      <c r="A7" s="56" t="s">
        <v>45</v>
      </c>
      <c r="B7" s="12" t="s">
        <v>31</v>
      </c>
      <c r="C7" s="29">
        <v>133.80000000000001</v>
      </c>
      <c r="D7" s="26">
        <v>102.5</v>
      </c>
      <c r="E7" s="27">
        <v>850</v>
      </c>
      <c r="F7" s="29">
        <v>132.80000000000001</v>
      </c>
      <c r="G7" s="29">
        <v>-96.7</v>
      </c>
      <c r="H7" s="27">
        <v>835.3</v>
      </c>
      <c r="I7" s="29">
        <v>143.69999999999999</v>
      </c>
      <c r="J7" s="26">
        <v>-116</v>
      </c>
      <c r="K7" s="27">
        <v>-997.7</v>
      </c>
      <c r="L7" s="29">
        <v>149.19999999999999</v>
      </c>
      <c r="M7" s="26">
        <v>117.9</v>
      </c>
      <c r="N7" s="57">
        <v>-987.1</v>
      </c>
      <c r="O7" s="55" t="s">
        <v>33</v>
      </c>
    </row>
    <row r="8" spans="1:20" s="55" customFormat="1" x14ac:dyDescent="0.25">
      <c r="A8" s="56" t="s">
        <v>46</v>
      </c>
      <c r="B8" s="12" t="s">
        <v>31</v>
      </c>
      <c r="C8" s="29">
        <v>161.4</v>
      </c>
      <c r="D8" s="26">
        <v>126.1</v>
      </c>
      <c r="E8" s="27">
        <v>1074.4000000000001</v>
      </c>
      <c r="F8" s="29">
        <v>154.9</v>
      </c>
      <c r="G8" s="29">
        <v>-116.3</v>
      </c>
      <c r="H8" s="27">
        <v>1015.1</v>
      </c>
      <c r="I8" s="29">
        <v>173.2</v>
      </c>
      <c r="J8" s="26">
        <v>-135.80000000000001</v>
      </c>
      <c r="K8" s="27">
        <v>-1185.5999999999999</v>
      </c>
      <c r="L8" s="29">
        <v>179.8</v>
      </c>
      <c r="M8" s="26">
        <v>145.80000000000001</v>
      </c>
      <c r="N8" s="57">
        <v>-1245.3</v>
      </c>
      <c r="O8" s="55" t="s">
        <v>33</v>
      </c>
    </row>
    <row r="9" spans="1:20" s="55" customFormat="1" x14ac:dyDescent="0.25">
      <c r="A9" s="56" t="s">
        <v>47</v>
      </c>
      <c r="B9" s="12" t="s">
        <v>31</v>
      </c>
      <c r="C9" s="29">
        <v>128.80000000000001</v>
      </c>
      <c r="D9" s="26">
        <v>98.2</v>
      </c>
      <c r="E9" s="27">
        <v>814.5</v>
      </c>
      <c r="F9" s="29">
        <v>125.6</v>
      </c>
      <c r="G9" s="29">
        <v>-94.4</v>
      </c>
      <c r="H9" s="27">
        <v>809.1</v>
      </c>
      <c r="I9" s="29">
        <v>139.9</v>
      </c>
      <c r="J9" s="26">
        <v>-113.5</v>
      </c>
      <c r="K9" s="27">
        <v>-974.7</v>
      </c>
      <c r="L9" s="29">
        <v>144.1</v>
      </c>
      <c r="M9" s="26">
        <v>113.9</v>
      </c>
      <c r="N9" s="57">
        <v>-952.2</v>
      </c>
      <c r="O9" s="55" t="s">
        <v>33</v>
      </c>
    </row>
    <row r="10" spans="1:20" s="55" customFormat="1" x14ac:dyDescent="0.25">
      <c r="A10" s="56" t="s">
        <v>48</v>
      </c>
      <c r="B10" s="12" t="s">
        <v>31</v>
      </c>
      <c r="C10" s="29">
        <v>92.9</v>
      </c>
      <c r="D10" s="26">
        <v>70.8</v>
      </c>
      <c r="E10" s="27">
        <v>571.70000000000005</v>
      </c>
      <c r="F10" s="29">
        <v>90.5</v>
      </c>
      <c r="G10" s="29">
        <v>-62.5</v>
      </c>
      <c r="H10" s="27">
        <v>542</v>
      </c>
      <c r="I10" s="29">
        <v>105</v>
      </c>
      <c r="J10" s="26">
        <v>-77.599999999999994</v>
      </c>
      <c r="K10" s="27">
        <v>-674.9</v>
      </c>
      <c r="L10" s="29">
        <v>108.3</v>
      </c>
      <c r="M10" s="26">
        <v>85.3</v>
      </c>
      <c r="N10" s="57">
        <v>-704.9</v>
      </c>
      <c r="O10" s="55" t="s">
        <v>33</v>
      </c>
    </row>
    <row r="11" spans="1:20" s="55" customFormat="1" x14ac:dyDescent="0.25">
      <c r="A11" s="51" t="s">
        <v>49</v>
      </c>
      <c r="B11" s="52" t="s">
        <v>31</v>
      </c>
      <c r="C11" s="38">
        <v>168.3</v>
      </c>
      <c r="D11" s="53">
        <v>139.69999999999999</v>
      </c>
      <c r="E11" s="39">
        <v>1117.5999999999999</v>
      </c>
      <c r="F11" s="38">
        <v>169.1</v>
      </c>
      <c r="G11" s="38">
        <v>-131</v>
      </c>
      <c r="H11" s="39">
        <v>1126</v>
      </c>
      <c r="I11" s="38">
        <v>188.2</v>
      </c>
      <c r="J11" s="53">
        <v>-150.80000000000001</v>
      </c>
      <c r="K11" s="39">
        <v>-1300.5</v>
      </c>
      <c r="L11" s="38">
        <v>184.1</v>
      </c>
      <c r="M11" s="53">
        <v>153.4</v>
      </c>
      <c r="N11" s="54">
        <v>-1247.9000000000001</v>
      </c>
      <c r="O11" s="55" t="s">
        <v>33</v>
      </c>
    </row>
    <row r="12" spans="1:20" s="55" customFormat="1" x14ac:dyDescent="0.25">
      <c r="A12" s="51" t="s">
        <v>50</v>
      </c>
      <c r="B12" s="52" t="s">
        <v>31</v>
      </c>
      <c r="C12" s="38">
        <v>96.4</v>
      </c>
      <c r="D12" s="53">
        <v>67.5</v>
      </c>
      <c r="E12" s="39">
        <v>584.20000000000005</v>
      </c>
      <c r="F12" s="38">
        <v>96.2</v>
      </c>
      <c r="G12" s="38">
        <v>-67.5</v>
      </c>
      <c r="H12" s="39">
        <v>583.6</v>
      </c>
      <c r="I12" s="38">
        <v>110.3</v>
      </c>
      <c r="J12" s="53">
        <v>-82.1</v>
      </c>
      <c r="K12" s="39">
        <v>-711.9</v>
      </c>
      <c r="L12" s="38">
        <v>112.8</v>
      </c>
      <c r="M12" s="53">
        <v>88.7</v>
      </c>
      <c r="N12" s="54">
        <v>-734.9</v>
      </c>
      <c r="O12" s="55" t="s">
        <v>33</v>
      </c>
    </row>
    <row r="13" spans="1:20" s="55" customFormat="1" x14ac:dyDescent="0.25">
      <c r="A13" s="51" t="s">
        <v>51</v>
      </c>
      <c r="B13" s="52" t="s">
        <v>30</v>
      </c>
      <c r="C13" s="38">
        <v>67.2</v>
      </c>
      <c r="D13" s="53">
        <v>51.7</v>
      </c>
      <c r="E13" s="39">
        <v>392.3</v>
      </c>
      <c r="F13" s="38">
        <v>63</v>
      </c>
      <c r="G13" s="38">
        <v>-40.799999999999997</v>
      </c>
      <c r="H13" s="39">
        <v>350.1</v>
      </c>
      <c r="I13" s="38">
        <v>80</v>
      </c>
      <c r="J13" s="53">
        <v>-57.9</v>
      </c>
      <c r="K13" s="39">
        <v>-501.2</v>
      </c>
      <c r="L13" s="38">
        <v>84.9</v>
      </c>
      <c r="M13" s="53">
        <v>68.5</v>
      </c>
      <c r="N13" s="54">
        <v>-543.9</v>
      </c>
      <c r="O13" s="55" t="s">
        <v>33</v>
      </c>
    </row>
    <row r="14" spans="1:20" s="55" customFormat="1" x14ac:dyDescent="0.25">
      <c r="A14" s="51" t="s">
        <v>53</v>
      </c>
      <c r="B14" s="52" t="s">
        <v>32</v>
      </c>
      <c r="C14" s="38">
        <v>-105.8</v>
      </c>
      <c r="D14" s="53">
        <v>-144.24</v>
      </c>
      <c r="E14" s="39">
        <v>-1053.0899999999999</v>
      </c>
      <c r="F14" s="38">
        <v>105.59</v>
      </c>
      <c r="G14" s="38">
        <v>-144.41</v>
      </c>
      <c r="H14" s="39">
        <v>-1052.8599999999999</v>
      </c>
      <c r="I14" s="38">
        <v>105.8</v>
      </c>
      <c r="J14" s="53">
        <v>-144.24</v>
      </c>
      <c r="K14" s="39">
        <v>1053.0899999999999</v>
      </c>
      <c r="L14" s="38">
        <v>-105.58</v>
      </c>
      <c r="M14" s="53">
        <v>-144.41</v>
      </c>
      <c r="N14" s="54">
        <v>1052.8599999999999</v>
      </c>
      <c r="O14" s="55" t="s">
        <v>33</v>
      </c>
    </row>
    <row r="15" spans="1:20" s="55" customFormat="1" ht="15.75" thickBot="1" x14ac:dyDescent="0.3">
      <c r="A15" s="56" t="s">
        <v>52</v>
      </c>
      <c r="B15" s="12" t="s">
        <v>54</v>
      </c>
      <c r="C15" s="29">
        <v>30.5</v>
      </c>
      <c r="D15" s="26">
        <v>21.5</v>
      </c>
      <c r="E15" s="27">
        <v>216.8</v>
      </c>
      <c r="F15" s="29">
        <v>28.12</v>
      </c>
      <c r="G15" s="29">
        <v>26.57</v>
      </c>
      <c r="H15" s="27">
        <v>-261.7</v>
      </c>
      <c r="I15" s="29">
        <v>-26.04</v>
      </c>
      <c r="J15" s="26">
        <v>34.979999999999997</v>
      </c>
      <c r="K15" s="27">
        <v>258.07</v>
      </c>
      <c r="L15" s="29">
        <v>14.2</v>
      </c>
      <c r="M15" s="26">
        <v>30.5</v>
      </c>
      <c r="N15" s="57">
        <v>214.97</v>
      </c>
    </row>
    <row r="16" spans="1:20" ht="28.5" customHeight="1" thickTop="1" thickBot="1" x14ac:dyDescent="0.3">
      <c r="A16" s="108" t="s">
        <v>12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7"/>
      <c r="P16" s="7"/>
      <c r="Q16" s="7"/>
      <c r="R16" s="7"/>
      <c r="S16" s="7"/>
      <c r="T16" s="7"/>
    </row>
    <row r="17" spans="1:15" s="55" customFormat="1" ht="15.75" thickTop="1" x14ac:dyDescent="0.25">
      <c r="A17" s="56">
        <v>109</v>
      </c>
      <c r="B17" s="12" t="s">
        <v>29</v>
      </c>
      <c r="C17" s="29">
        <v>76</v>
      </c>
      <c r="D17" s="26">
        <v>56.9</v>
      </c>
      <c r="E17" s="27">
        <v>467.1</v>
      </c>
      <c r="F17" s="29">
        <v>75.2</v>
      </c>
      <c r="G17" s="29">
        <v>-51.7</v>
      </c>
      <c r="H17" s="27">
        <v>453.7</v>
      </c>
      <c r="I17" s="29">
        <v>88.5</v>
      </c>
      <c r="J17" s="26">
        <v>-68.5</v>
      </c>
      <c r="K17" s="27">
        <v>-602.70000000000005</v>
      </c>
      <c r="L17" s="29">
        <v>92.3</v>
      </c>
      <c r="M17" s="26">
        <v>72.8</v>
      </c>
      <c r="N17" s="57">
        <v>-612.9</v>
      </c>
      <c r="O17" s="55" t="s">
        <v>33</v>
      </c>
    </row>
    <row r="18" spans="1:15" s="55" customFormat="1" x14ac:dyDescent="0.25">
      <c r="A18" s="56">
        <v>118</v>
      </c>
      <c r="B18" s="12" t="s">
        <v>31</v>
      </c>
      <c r="C18" s="29">
        <v>107.7</v>
      </c>
      <c r="D18" s="26">
        <v>82.5</v>
      </c>
      <c r="E18" s="27">
        <v>685.7</v>
      </c>
      <c r="F18" s="29">
        <v>109.1</v>
      </c>
      <c r="G18" s="29">
        <v>-83</v>
      </c>
      <c r="H18" s="27">
        <v>711.7</v>
      </c>
      <c r="I18" s="29">
        <v>127.9</v>
      </c>
      <c r="J18" s="26">
        <v>-102.7</v>
      </c>
      <c r="K18" s="27">
        <v>-885.3</v>
      </c>
      <c r="L18" s="29">
        <v>123</v>
      </c>
      <c r="M18" s="26">
        <v>98.1</v>
      </c>
      <c r="N18" s="57">
        <v>-846.1</v>
      </c>
      <c r="O18" s="55" t="s">
        <v>33</v>
      </c>
    </row>
    <row r="19" spans="1:15" s="55" customFormat="1" x14ac:dyDescent="0.25">
      <c r="A19" s="56">
        <v>121</v>
      </c>
      <c r="B19" s="12" t="s">
        <v>31</v>
      </c>
      <c r="C19" s="29">
        <v>143.4</v>
      </c>
      <c r="D19" s="26">
        <v>111.7</v>
      </c>
      <c r="E19" s="27">
        <v>951.8</v>
      </c>
      <c r="F19" s="29">
        <v>138.30000000000001</v>
      </c>
      <c r="G19" s="29">
        <v>-103.8</v>
      </c>
      <c r="H19" s="27">
        <v>904.8</v>
      </c>
      <c r="I19" s="29">
        <v>155.19999999999999</v>
      </c>
      <c r="J19" s="26">
        <v>-121.8</v>
      </c>
      <c r="K19" s="27">
        <v>-1062</v>
      </c>
      <c r="L19" s="29">
        <v>160.5</v>
      </c>
      <c r="M19" s="26">
        <v>129.9</v>
      </c>
      <c r="N19" s="57">
        <v>-1109.3</v>
      </c>
      <c r="O19" s="55" t="s">
        <v>33</v>
      </c>
    </row>
    <row r="20" spans="1:15" s="55" customFormat="1" x14ac:dyDescent="0.25">
      <c r="A20" s="56">
        <v>137</v>
      </c>
      <c r="B20" s="12" t="s">
        <v>31</v>
      </c>
      <c r="C20" s="38">
        <v>103.3</v>
      </c>
      <c r="D20" s="53">
        <v>78.900000000000006</v>
      </c>
      <c r="E20" s="39">
        <v>654.70000000000005</v>
      </c>
      <c r="F20" s="38">
        <v>104.8</v>
      </c>
      <c r="G20" s="38">
        <v>-80.2</v>
      </c>
      <c r="H20" s="39">
        <v>685.2</v>
      </c>
      <c r="I20" s="38">
        <v>123.9</v>
      </c>
      <c r="J20" s="53">
        <v>-99.9</v>
      </c>
      <c r="K20" s="39">
        <v>-859.9</v>
      </c>
      <c r="L20" s="38">
        <v>118.3</v>
      </c>
      <c r="M20" s="53">
        <v>94.3</v>
      </c>
      <c r="N20" s="54">
        <v>-790.4</v>
      </c>
      <c r="O20" s="55" t="s">
        <v>33</v>
      </c>
    </row>
    <row r="21" spans="1:15" s="55" customFormat="1" x14ac:dyDescent="0.25">
      <c r="A21" s="56">
        <v>144</v>
      </c>
      <c r="B21" s="12" t="s">
        <v>31</v>
      </c>
      <c r="C21" s="38">
        <v>71</v>
      </c>
      <c r="D21" s="53">
        <v>53.3</v>
      </c>
      <c r="E21" s="39">
        <v>433.1</v>
      </c>
      <c r="F21" s="38">
        <v>70.099999999999994</v>
      </c>
      <c r="G21" s="38">
        <v>-48.5</v>
      </c>
      <c r="H21" s="39">
        <v>419.5</v>
      </c>
      <c r="I21" s="38">
        <v>84.4</v>
      </c>
      <c r="J21" s="53">
        <v>-63.5</v>
      </c>
      <c r="K21" s="39">
        <v>-550.5</v>
      </c>
      <c r="L21" s="38">
        <v>82.6</v>
      </c>
      <c r="M21" s="53">
        <v>66.5</v>
      </c>
      <c r="N21" s="54">
        <v>-572</v>
      </c>
      <c r="O21" s="55" t="s">
        <v>33</v>
      </c>
    </row>
    <row r="22" spans="1:15" s="55" customFormat="1" x14ac:dyDescent="0.25">
      <c r="A22" s="51">
        <v>154</v>
      </c>
      <c r="B22" s="52" t="s">
        <v>31</v>
      </c>
      <c r="C22" s="38">
        <v>146.9</v>
      </c>
      <c r="D22" s="53">
        <v>112</v>
      </c>
      <c r="E22" s="39">
        <v>966.3</v>
      </c>
      <c r="F22" s="38">
        <v>150.19999999999999</v>
      </c>
      <c r="G22" s="38">
        <v>-115.8</v>
      </c>
      <c r="H22" s="39">
        <v>996.4</v>
      </c>
      <c r="I22" s="38">
        <v>167.8</v>
      </c>
      <c r="J22" s="53">
        <v>-134</v>
      </c>
      <c r="K22" s="39">
        <v>-1156.9000000000001</v>
      </c>
      <c r="L22" s="38">
        <v>163.9</v>
      </c>
      <c r="M22" s="53">
        <v>130.69999999999999</v>
      </c>
      <c r="N22" s="54">
        <v>-1126.5999999999999</v>
      </c>
      <c r="O22" s="55" t="s">
        <v>33</v>
      </c>
    </row>
    <row r="23" spans="1:15" x14ac:dyDescent="0.25">
      <c r="A23" s="15">
        <v>156</v>
      </c>
      <c r="B23" s="16" t="s">
        <v>31</v>
      </c>
      <c r="C23" s="17">
        <v>76.900000000000006</v>
      </c>
      <c r="D23" s="18">
        <v>58.1</v>
      </c>
      <c r="E23" s="19">
        <v>474.8</v>
      </c>
      <c r="F23" s="17">
        <v>75.599999999999994</v>
      </c>
      <c r="G23" s="17">
        <v>-53</v>
      </c>
      <c r="H23" s="19">
        <v>458.2</v>
      </c>
      <c r="I23" s="17">
        <v>89.5</v>
      </c>
      <c r="J23" s="18">
        <v>-67.400000000000006</v>
      </c>
      <c r="K23" s="19">
        <v>-584.70000000000005</v>
      </c>
      <c r="L23" s="17">
        <v>91.3</v>
      </c>
      <c r="M23" s="18">
        <v>72.2</v>
      </c>
      <c r="N23" s="20">
        <v>-601.5</v>
      </c>
      <c r="O23" t="s">
        <v>33</v>
      </c>
    </row>
    <row r="24" spans="1:15" x14ac:dyDescent="0.25">
      <c r="A24" s="15">
        <v>164</v>
      </c>
      <c r="B24" s="16" t="s">
        <v>30</v>
      </c>
      <c r="C24" s="17">
        <v>47.1</v>
      </c>
      <c r="D24" s="18">
        <v>35.299999999999997</v>
      </c>
      <c r="E24" s="19">
        <v>805.8</v>
      </c>
      <c r="F24" s="17">
        <v>45.4</v>
      </c>
      <c r="G24" s="17">
        <v>-29.1</v>
      </c>
      <c r="H24" s="19">
        <v>248</v>
      </c>
      <c r="I24" s="17">
        <v>62.1</v>
      </c>
      <c r="J24" s="18">
        <v>-46.1</v>
      </c>
      <c r="K24" s="19">
        <v>-397.4</v>
      </c>
      <c r="L24" s="17">
        <v>64.3</v>
      </c>
      <c r="M24" s="18">
        <v>52</v>
      </c>
      <c r="N24" s="20">
        <v>-416.6</v>
      </c>
      <c r="O24" t="s">
        <v>33</v>
      </c>
    </row>
    <row r="25" spans="1:15" x14ac:dyDescent="0.25">
      <c r="A25" s="15">
        <v>165</v>
      </c>
      <c r="B25" s="16" t="s">
        <v>32</v>
      </c>
      <c r="C25" s="17">
        <f t="shared" ref="C25:N25" si="0">C14*0.8</f>
        <v>-84.64</v>
      </c>
      <c r="D25" s="18">
        <f t="shared" si="0"/>
        <v>-115.39200000000001</v>
      </c>
      <c r="E25" s="19">
        <f t="shared" si="0"/>
        <v>-842.47199999999998</v>
      </c>
      <c r="F25" s="17">
        <f t="shared" si="0"/>
        <v>84.472000000000008</v>
      </c>
      <c r="G25" s="17">
        <f t="shared" si="0"/>
        <v>-115.52800000000001</v>
      </c>
      <c r="H25" s="19">
        <f t="shared" si="0"/>
        <v>-842.28800000000001</v>
      </c>
      <c r="I25" s="17">
        <f t="shared" si="0"/>
        <v>84.64</v>
      </c>
      <c r="J25" s="18">
        <f t="shared" si="0"/>
        <v>-115.39200000000001</v>
      </c>
      <c r="K25" s="19">
        <f t="shared" si="0"/>
        <v>842.47199999999998</v>
      </c>
      <c r="L25" s="17">
        <f t="shared" si="0"/>
        <v>-84.463999999999999</v>
      </c>
      <c r="M25" s="18">
        <f t="shared" si="0"/>
        <v>-115.52800000000001</v>
      </c>
      <c r="N25" s="20">
        <f t="shared" si="0"/>
        <v>842.28800000000001</v>
      </c>
      <c r="O25" t="s">
        <v>33</v>
      </c>
    </row>
    <row r="26" spans="1:15" ht="15.75" thickBot="1" x14ac:dyDescent="0.3">
      <c r="A26" s="155">
        <v>166</v>
      </c>
      <c r="B26" s="156" t="s">
        <v>54</v>
      </c>
      <c r="C26" s="157">
        <f t="shared" ref="C26:N26" si="1">C15*0.8</f>
        <v>24.400000000000002</v>
      </c>
      <c r="D26" s="158">
        <f t="shared" si="1"/>
        <v>17.2</v>
      </c>
      <c r="E26" s="159">
        <f t="shared" si="1"/>
        <v>173.44000000000003</v>
      </c>
      <c r="F26" s="157">
        <f t="shared" si="1"/>
        <v>22.496000000000002</v>
      </c>
      <c r="G26" s="157">
        <f t="shared" si="1"/>
        <v>21.256</v>
      </c>
      <c r="H26" s="159">
        <f t="shared" si="1"/>
        <v>-209.36</v>
      </c>
      <c r="I26" s="157">
        <f t="shared" si="1"/>
        <v>-20.832000000000001</v>
      </c>
      <c r="J26" s="158">
        <f t="shared" si="1"/>
        <v>27.983999999999998</v>
      </c>
      <c r="K26" s="159">
        <f t="shared" si="1"/>
        <v>206.45600000000002</v>
      </c>
      <c r="L26" s="157">
        <f t="shared" si="1"/>
        <v>11.36</v>
      </c>
      <c r="M26" s="158">
        <f t="shared" si="1"/>
        <v>24.400000000000002</v>
      </c>
      <c r="N26" s="160">
        <f t="shared" si="1"/>
        <v>171.976</v>
      </c>
    </row>
    <row r="27" spans="1:15" ht="15.75" thickTop="1" x14ac:dyDescent="0.25"/>
  </sheetData>
  <mergeCells count="11">
    <mergeCell ref="A1:K1"/>
    <mergeCell ref="L1:N1"/>
    <mergeCell ref="A16:N16"/>
    <mergeCell ref="L4:N4"/>
    <mergeCell ref="C3:N3"/>
    <mergeCell ref="B3:B5"/>
    <mergeCell ref="A3:A5"/>
    <mergeCell ref="A2:N2"/>
    <mergeCell ref="C4:E4"/>
    <mergeCell ref="F4:H4"/>
    <mergeCell ref="I4:K4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2"/>
  <sheetViews>
    <sheetView view="pageLayout" zoomScaleNormal="100" zoomScaleSheetLayoutView="100" workbookViewId="0">
      <selection activeCell="F54" sqref="F54"/>
    </sheetView>
  </sheetViews>
  <sheetFormatPr defaultRowHeight="15" x14ac:dyDescent="0.25"/>
  <cols>
    <col min="1" max="1" width="6.140625" customWidth="1"/>
    <col min="2" max="2" width="12.42578125" customWidth="1"/>
    <col min="3" max="3" width="21.85546875" customWidth="1"/>
    <col min="4" max="4" width="43.28515625" customWidth="1"/>
    <col min="5" max="5" width="12.85546875" customWidth="1"/>
    <col min="6" max="6" width="14.7109375" customWidth="1"/>
  </cols>
  <sheetData>
    <row r="1" spans="1:7" ht="37.5" customHeight="1" x14ac:dyDescent="0.25">
      <c r="A1" s="126"/>
      <c r="B1" s="125"/>
      <c r="C1" s="125" t="s">
        <v>57</v>
      </c>
      <c r="D1" s="125"/>
      <c r="E1" s="129" t="s">
        <v>58</v>
      </c>
      <c r="F1" s="130"/>
    </row>
    <row r="2" spans="1:7" ht="24" customHeight="1" x14ac:dyDescent="0.25">
      <c r="A2" s="127"/>
      <c r="B2" s="128"/>
      <c r="C2" s="131" t="s">
        <v>7</v>
      </c>
      <c r="D2" s="131"/>
      <c r="E2" s="129"/>
      <c r="F2" s="130"/>
    </row>
    <row r="3" spans="1:7" x14ac:dyDescent="0.25">
      <c r="A3" s="138" t="s">
        <v>0</v>
      </c>
      <c r="B3" s="134" t="s">
        <v>1</v>
      </c>
      <c r="C3" s="132" t="s">
        <v>8</v>
      </c>
      <c r="D3" s="132"/>
      <c r="E3" s="132" t="s">
        <v>11</v>
      </c>
      <c r="F3" s="133"/>
    </row>
    <row r="4" spans="1:7" x14ac:dyDescent="0.25">
      <c r="A4" s="138"/>
      <c r="B4" s="134"/>
      <c r="C4" s="132"/>
      <c r="D4" s="132"/>
      <c r="E4" s="132"/>
      <c r="F4" s="133"/>
    </row>
    <row r="5" spans="1:7" ht="15" customHeight="1" x14ac:dyDescent="0.25">
      <c r="A5" s="138"/>
      <c r="B5" s="134"/>
      <c r="C5" s="134" t="s">
        <v>9</v>
      </c>
      <c r="D5" s="134" t="s">
        <v>10</v>
      </c>
      <c r="E5" s="134" t="s">
        <v>9</v>
      </c>
      <c r="F5" s="136" t="s">
        <v>10</v>
      </c>
    </row>
    <row r="6" spans="1:7" ht="15.75" thickBot="1" x14ac:dyDescent="0.3">
      <c r="A6" s="139"/>
      <c r="B6" s="135"/>
      <c r="C6" s="135"/>
      <c r="D6" s="135"/>
      <c r="E6" s="135"/>
      <c r="F6" s="137"/>
    </row>
    <row r="7" spans="1:7" x14ac:dyDescent="0.25">
      <c r="A7" s="44">
        <v>104</v>
      </c>
      <c r="B7" s="14" t="s">
        <v>22</v>
      </c>
      <c r="C7" s="43">
        <v>612</v>
      </c>
      <c r="D7" s="43">
        <v>311</v>
      </c>
      <c r="E7" s="43">
        <v>455</v>
      </c>
      <c r="F7" s="45">
        <v>210</v>
      </c>
      <c r="G7" s="13"/>
    </row>
    <row r="8" spans="1:7" x14ac:dyDescent="0.25">
      <c r="A8" s="44">
        <v>105</v>
      </c>
      <c r="B8" s="14" t="s">
        <v>22</v>
      </c>
      <c r="C8" s="43">
        <v>609</v>
      </c>
      <c r="D8" s="43">
        <v>309</v>
      </c>
      <c r="E8" s="43">
        <v>453</v>
      </c>
      <c r="F8" s="45">
        <v>209</v>
      </c>
      <c r="G8" s="13"/>
    </row>
    <row r="9" spans="1:7" x14ac:dyDescent="0.25">
      <c r="A9" s="44">
        <v>106</v>
      </c>
      <c r="B9" s="14" t="s">
        <v>21</v>
      </c>
      <c r="C9" s="43">
        <v>609</v>
      </c>
      <c r="D9" s="43">
        <v>309</v>
      </c>
      <c r="E9" s="43">
        <v>453</v>
      </c>
      <c r="F9" s="45">
        <v>209</v>
      </c>
      <c r="G9" s="13"/>
    </row>
    <row r="10" spans="1:7" x14ac:dyDescent="0.25">
      <c r="A10" s="44">
        <v>107</v>
      </c>
      <c r="B10" s="14" t="s">
        <v>21</v>
      </c>
      <c r="C10" s="43">
        <v>609</v>
      </c>
      <c r="D10" s="43">
        <v>309</v>
      </c>
      <c r="E10" s="43">
        <v>453</v>
      </c>
      <c r="F10" s="45">
        <v>209</v>
      </c>
      <c r="G10" s="13"/>
    </row>
    <row r="11" spans="1:7" x14ac:dyDescent="0.25">
      <c r="A11" s="44">
        <v>108</v>
      </c>
      <c r="B11" s="14" t="s">
        <v>18</v>
      </c>
      <c r="C11" s="43">
        <v>609</v>
      </c>
      <c r="D11" s="43">
        <v>309</v>
      </c>
      <c r="E11" s="43">
        <v>453</v>
      </c>
      <c r="F11" s="45">
        <v>209</v>
      </c>
      <c r="G11" s="13"/>
    </row>
    <row r="12" spans="1:7" x14ac:dyDescent="0.25">
      <c r="A12" s="44">
        <v>110</v>
      </c>
      <c r="B12" s="14" t="s">
        <v>21</v>
      </c>
      <c r="C12" s="43">
        <v>601</v>
      </c>
      <c r="D12" s="43">
        <v>304</v>
      </c>
      <c r="E12" s="43">
        <v>447</v>
      </c>
      <c r="F12" s="45">
        <v>206</v>
      </c>
      <c r="G12" s="13"/>
    </row>
    <row r="13" spans="1:7" x14ac:dyDescent="0.25">
      <c r="A13" s="44">
        <v>111</v>
      </c>
      <c r="B13" s="14" t="s">
        <v>21</v>
      </c>
      <c r="C13" s="43">
        <v>606</v>
      </c>
      <c r="D13" s="43">
        <v>307</v>
      </c>
      <c r="E13" s="43">
        <v>451</v>
      </c>
      <c r="F13" s="45">
        <v>208</v>
      </c>
      <c r="G13" s="13"/>
    </row>
    <row r="14" spans="1:7" x14ac:dyDescent="0.25">
      <c r="A14" s="44">
        <v>112</v>
      </c>
      <c r="B14" s="14" t="s">
        <v>21</v>
      </c>
      <c r="C14" s="43">
        <v>596</v>
      </c>
      <c r="D14" s="43">
        <v>301</v>
      </c>
      <c r="E14" s="43">
        <v>443</v>
      </c>
      <c r="F14" s="45">
        <v>204</v>
      </c>
      <c r="G14" s="13"/>
    </row>
    <row r="15" spans="1:7" x14ac:dyDescent="0.25">
      <c r="A15" s="44">
        <v>113</v>
      </c>
      <c r="B15" s="14" t="s">
        <v>21</v>
      </c>
      <c r="C15" s="43">
        <v>601</v>
      </c>
      <c r="D15" s="43">
        <v>304</v>
      </c>
      <c r="E15" s="43">
        <v>447</v>
      </c>
      <c r="F15" s="45">
        <v>206</v>
      </c>
      <c r="G15" s="13"/>
    </row>
    <row r="16" spans="1:7" x14ac:dyDescent="0.25">
      <c r="A16" s="44">
        <v>114</v>
      </c>
      <c r="B16" s="14" t="s">
        <v>21</v>
      </c>
      <c r="C16" s="43">
        <v>603</v>
      </c>
      <c r="D16" s="43">
        <v>305</v>
      </c>
      <c r="E16" s="43">
        <v>449</v>
      </c>
      <c r="F16" s="45">
        <v>207</v>
      </c>
      <c r="G16" s="13"/>
    </row>
    <row r="17" spans="1:7" x14ac:dyDescent="0.25">
      <c r="A17" s="44">
        <v>115</v>
      </c>
      <c r="B17" s="14" t="s">
        <v>42</v>
      </c>
      <c r="C17" s="43">
        <v>601</v>
      </c>
      <c r="D17" s="43">
        <v>304</v>
      </c>
      <c r="E17" s="43">
        <v>447</v>
      </c>
      <c r="F17" s="45">
        <v>206</v>
      </c>
      <c r="G17" s="13"/>
    </row>
    <row r="18" spans="1:7" x14ac:dyDescent="0.25">
      <c r="A18" s="44">
        <v>116</v>
      </c>
      <c r="B18" s="14" t="s">
        <v>22</v>
      </c>
      <c r="C18" s="43">
        <v>601</v>
      </c>
      <c r="D18" s="43">
        <v>304</v>
      </c>
      <c r="E18" s="43">
        <v>447</v>
      </c>
      <c r="F18" s="45">
        <v>206</v>
      </c>
      <c r="G18" s="13"/>
    </row>
    <row r="19" spans="1:7" x14ac:dyDescent="0.25">
      <c r="A19" s="44">
        <v>119</v>
      </c>
      <c r="B19" s="14" t="s">
        <v>23</v>
      </c>
      <c r="C19" s="43">
        <v>514</v>
      </c>
      <c r="D19" s="43">
        <v>248</v>
      </c>
      <c r="E19" s="43">
        <v>386</v>
      </c>
      <c r="F19" s="45">
        <v>174</v>
      </c>
      <c r="G19" s="13"/>
    </row>
    <row r="20" spans="1:7" x14ac:dyDescent="0.25">
      <c r="A20" s="44">
        <v>120</v>
      </c>
      <c r="B20" s="14" t="s">
        <v>23</v>
      </c>
      <c r="C20" s="43">
        <v>518</v>
      </c>
      <c r="D20" s="43">
        <v>250</v>
      </c>
      <c r="E20" s="43">
        <v>389</v>
      </c>
      <c r="F20" s="45">
        <v>175</v>
      </c>
      <c r="G20" s="13"/>
    </row>
    <row r="21" spans="1:7" x14ac:dyDescent="0.25">
      <c r="A21" s="44">
        <v>122</v>
      </c>
      <c r="B21" s="14" t="s">
        <v>18</v>
      </c>
      <c r="C21" s="43">
        <v>607</v>
      </c>
      <c r="D21" s="43">
        <v>308</v>
      </c>
      <c r="E21" s="43">
        <v>451</v>
      </c>
      <c r="F21" s="45">
        <v>208</v>
      </c>
      <c r="G21" s="13"/>
    </row>
    <row r="22" spans="1:7" x14ac:dyDescent="0.25">
      <c r="A22" s="44">
        <v>123</v>
      </c>
      <c r="B22" s="14" t="s">
        <v>21</v>
      </c>
      <c r="C22" s="43">
        <v>600</v>
      </c>
      <c r="D22" s="43">
        <v>303</v>
      </c>
      <c r="E22" s="43">
        <v>446</v>
      </c>
      <c r="F22" s="45">
        <v>205</v>
      </c>
      <c r="G22" s="13"/>
    </row>
    <row r="23" spans="1:7" x14ac:dyDescent="0.25">
      <c r="A23" s="44">
        <v>124</v>
      </c>
      <c r="B23" s="14" t="s">
        <v>19</v>
      </c>
      <c r="C23" s="43">
        <v>607</v>
      </c>
      <c r="D23" s="43">
        <v>308</v>
      </c>
      <c r="E23" s="43">
        <v>451</v>
      </c>
      <c r="F23" s="45">
        <v>208</v>
      </c>
      <c r="G23" s="13"/>
    </row>
    <row r="24" spans="1:7" x14ac:dyDescent="0.25">
      <c r="A24" s="44">
        <v>125</v>
      </c>
      <c r="B24" s="14" t="s">
        <v>23</v>
      </c>
      <c r="C24" s="43">
        <v>596</v>
      </c>
      <c r="D24" s="43">
        <v>301</v>
      </c>
      <c r="E24" s="43">
        <v>443</v>
      </c>
      <c r="F24" s="45">
        <v>204</v>
      </c>
      <c r="G24" s="13"/>
    </row>
    <row r="25" spans="1:7" x14ac:dyDescent="0.25">
      <c r="A25" s="44">
        <v>127</v>
      </c>
      <c r="B25" s="14" t="s">
        <v>22</v>
      </c>
      <c r="C25" s="43">
        <v>577</v>
      </c>
      <c r="D25" s="43">
        <v>288</v>
      </c>
      <c r="E25" s="43">
        <v>430</v>
      </c>
      <c r="F25" s="45">
        <v>197</v>
      </c>
      <c r="G25" s="13"/>
    </row>
    <row r="26" spans="1:7" x14ac:dyDescent="0.25">
      <c r="A26" s="44">
        <v>129</v>
      </c>
      <c r="B26" s="14" t="s">
        <v>22</v>
      </c>
      <c r="C26" s="43">
        <v>522</v>
      </c>
      <c r="D26" s="43">
        <v>252</v>
      </c>
      <c r="E26" s="43">
        <v>391</v>
      </c>
      <c r="F26" s="45">
        <v>176</v>
      </c>
      <c r="G26" s="13"/>
    </row>
    <row r="27" spans="1:7" x14ac:dyDescent="0.25">
      <c r="A27" s="44">
        <v>130</v>
      </c>
      <c r="B27" s="14" t="s">
        <v>23</v>
      </c>
      <c r="C27" s="43">
        <v>590</v>
      </c>
      <c r="D27" s="43">
        <v>297</v>
      </c>
      <c r="E27" s="43">
        <v>439</v>
      </c>
      <c r="F27" s="45">
        <v>202</v>
      </c>
      <c r="G27" s="13"/>
    </row>
    <row r="28" spans="1:7" x14ac:dyDescent="0.25">
      <c r="A28" s="44">
        <v>131</v>
      </c>
      <c r="B28" s="14" t="s">
        <v>24</v>
      </c>
      <c r="C28" s="43">
        <v>578</v>
      </c>
      <c r="D28" s="43">
        <v>289</v>
      </c>
      <c r="E28" s="43">
        <v>431</v>
      </c>
      <c r="F28" s="45">
        <v>197</v>
      </c>
      <c r="G28" s="13"/>
    </row>
    <row r="29" spans="1:7" x14ac:dyDescent="0.25">
      <c r="A29" s="44">
        <v>132</v>
      </c>
      <c r="B29" s="14" t="s">
        <v>21</v>
      </c>
      <c r="C29" s="43">
        <v>608</v>
      </c>
      <c r="D29" s="43">
        <v>309</v>
      </c>
      <c r="E29" s="43">
        <v>452</v>
      </c>
      <c r="F29" s="45">
        <v>209</v>
      </c>
      <c r="G29" s="13"/>
    </row>
    <row r="30" spans="1:7" x14ac:dyDescent="0.25">
      <c r="A30" s="44">
        <v>134</v>
      </c>
      <c r="B30" s="14" t="s">
        <v>22</v>
      </c>
      <c r="C30" s="43">
        <v>631</v>
      </c>
      <c r="D30" s="43">
        <v>323</v>
      </c>
      <c r="E30" s="43">
        <v>468</v>
      </c>
      <c r="F30" s="45">
        <v>217</v>
      </c>
      <c r="G30" s="13"/>
    </row>
    <row r="31" spans="1:7" x14ac:dyDescent="0.25">
      <c r="A31" s="44">
        <v>135</v>
      </c>
      <c r="B31" s="14" t="s">
        <v>18</v>
      </c>
      <c r="C31" s="43">
        <v>647</v>
      </c>
      <c r="D31" s="43">
        <v>334</v>
      </c>
      <c r="E31" s="43">
        <v>480</v>
      </c>
      <c r="F31" s="45">
        <v>217</v>
      </c>
      <c r="G31" s="13"/>
    </row>
    <row r="32" spans="1:7" x14ac:dyDescent="0.25">
      <c r="A32" s="44">
        <v>139</v>
      </c>
      <c r="B32" s="14" t="s">
        <v>21</v>
      </c>
      <c r="C32" s="43">
        <v>589</v>
      </c>
      <c r="D32" s="43">
        <v>296</v>
      </c>
      <c r="E32" s="43">
        <v>439</v>
      </c>
      <c r="F32" s="45">
        <v>202</v>
      </c>
      <c r="G32" s="13"/>
    </row>
    <row r="33" spans="1:7" x14ac:dyDescent="0.25">
      <c r="A33" s="44">
        <v>140</v>
      </c>
      <c r="B33" s="14" t="s">
        <v>22</v>
      </c>
      <c r="C33" s="43">
        <v>589</v>
      </c>
      <c r="D33" s="43">
        <v>296</v>
      </c>
      <c r="E33" s="43">
        <v>439</v>
      </c>
      <c r="F33" s="45">
        <v>202</v>
      </c>
      <c r="G33" s="13"/>
    </row>
    <row r="34" spans="1:7" x14ac:dyDescent="0.25">
      <c r="A34" s="44">
        <v>141</v>
      </c>
      <c r="B34" s="14" t="s">
        <v>23</v>
      </c>
      <c r="C34" s="43">
        <v>589</v>
      </c>
      <c r="D34" s="43">
        <v>296</v>
      </c>
      <c r="E34" s="43">
        <v>439</v>
      </c>
      <c r="F34" s="45">
        <v>202</v>
      </c>
      <c r="G34" s="13"/>
    </row>
    <row r="35" spans="1:7" x14ac:dyDescent="0.25">
      <c r="A35" s="44">
        <v>142</v>
      </c>
      <c r="B35" s="14" t="s">
        <v>25</v>
      </c>
      <c r="C35" s="43">
        <v>564</v>
      </c>
      <c r="D35" s="43">
        <v>280</v>
      </c>
      <c r="E35" s="43">
        <v>421</v>
      </c>
      <c r="F35" s="45">
        <v>192</v>
      </c>
      <c r="G35" s="13"/>
    </row>
    <row r="36" spans="1:7" x14ac:dyDescent="0.25">
      <c r="A36" s="44">
        <v>143</v>
      </c>
      <c r="B36" s="14" t="s">
        <v>24</v>
      </c>
      <c r="C36" s="43">
        <v>564</v>
      </c>
      <c r="D36" s="43">
        <v>312</v>
      </c>
      <c r="E36" s="43">
        <v>421</v>
      </c>
      <c r="F36" s="45">
        <v>192</v>
      </c>
      <c r="G36" s="13"/>
    </row>
    <row r="37" spans="1:7" x14ac:dyDescent="0.25">
      <c r="A37" s="44">
        <v>145</v>
      </c>
      <c r="B37" s="14" t="s">
        <v>20</v>
      </c>
      <c r="C37" s="43">
        <v>614</v>
      </c>
      <c r="D37" s="43">
        <v>312</v>
      </c>
      <c r="E37" s="43">
        <v>456</v>
      </c>
      <c r="F37" s="45">
        <v>211</v>
      </c>
      <c r="G37" s="13"/>
    </row>
    <row r="38" spans="1:7" x14ac:dyDescent="0.25">
      <c r="A38" s="44">
        <v>146</v>
      </c>
      <c r="B38" s="14" t="s">
        <v>21</v>
      </c>
      <c r="C38" s="43">
        <v>632</v>
      </c>
      <c r="D38" s="43">
        <v>324</v>
      </c>
      <c r="E38" s="43">
        <v>469</v>
      </c>
      <c r="F38" s="45">
        <v>218</v>
      </c>
      <c r="G38" s="13"/>
    </row>
    <row r="39" spans="1:7" x14ac:dyDescent="0.25">
      <c r="A39" s="44">
        <v>147</v>
      </c>
      <c r="B39" s="14" t="s">
        <v>17</v>
      </c>
      <c r="C39" s="43">
        <v>622</v>
      </c>
      <c r="D39" s="43">
        <v>318</v>
      </c>
      <c r="E39" s="43">
        <v>462</v>
      </c>
      <c r="F39" s="45">
        <v>214</v>
      </c>
      <c r="G39" s="13"/>
    </row>
    <row r="40" spans="1:7" x14ac:dyDescent="0.25">
      <c r="A40" s="44">
        <v>149</v>
      </c>
      <c r="B40" s="14" t="s">
        <v>21</v>
      </c>
      <c r="C40" s="43">
        <v>614</v>
      </c>
      <c r="D40" s="43">
        <v>312</v>
      </c>
      <c r="E40" s="43">
        <v>456</v>
      </c>
      <c r="F40" s="45">
        <v>211</v>
      </c>
      <c r="G40" s="13"/>
    </row>
    <row r="41" spans="1:7" x14ac:dyDescent="0.25">
      <c r="A41" s="44">
        <v>150</v>
      </c>
      <c r="B41" s="14" t="s">
        <v>19</v>
      </c>
      <c r="C41" s="43">
        <v>614</v>
      </c>
      <c r="D41" s="43">
        <v>312</v>
      </c>
      <c r="E41" s="43">
        <v>456</v>
      </c>
      <c r="F41" s="45">
        <v>211</v>
      </c>
      <c r="G41" s="13"/>
    </row>
    <row r="42" spans="1:7" x14ac:dyDescent="0.25">
      <c r="A42" s="44">
        <v>153</v>
      </c>
      <c r="B42" s="14" t="s">
        <v>17</v>
      </c>
      <c r="C42" s="43">
        <v>546</v>
      </c>
      <c r="D42" s="43">
        <v>268</v>
      </c>
      <c r="E42" s="43">
        <v>408</v>
      </c>
      <c r="F42" s="45">
        <v>185</v>
      </c>
      <c r="G42" s="13"/>
    </row>
    <row r="43" spans="1:7" x14ac:dyDescent="0.25">
      <c r="A43" s="44">
        <v>155</v>
      </c>
      <c r="B43" s="14" t="s">
        <v>26</v>
      </c>
      <c r="C43" s="43">
        <v>531</v>
      </c>
      <c r="D43" s="43">
        <v>258</v>
      </c>
      <c r="E43" s="43">
        <v>398</v>
      </c>
      <c r="F43" s="45">
        <v>180</v>
      </c>
      <c r="G43" s="13"/>
    </row>
    <row r="44" spans="1:7" x14ac:dyDescent="0.25">
      <c r="A44" s="44">
        <v>157</v>
      </c>
      <c r="B44" s="14" t="s">
        <v>22</v>
      </c>
      <c r="C44" s="43">
        <v>592</v>
      </c>
      <c r="D44" s="43">
        <v>298</v>
      </c>
      <c r="E44" s="43">
        <v>441</v>
      </c>
      <c r="F44" s="45">
        <v>203</v>
      </c>
      <c r="G44" s="13"/>
    </row>
    <row r="45" spans="1:7" x14ac:dyDescent="0.25">
      <c r="A45" s="44">
        <v>158</v>
      </c>
      <c r="B45" s="14" t="s">
        <v>27</v>
      </c>
      <c r="C45" s="43">
        <v>428</v>
      </c>
      <c r="D45" s="43">
        <v>191</v>
      </c>
      <c r="E45" s="43">
        <v>325</v>
      </c>
      <c r="F45" s="45">
        <v>141</v>
      </c>
      <c r="G45" s="13"/>
    </row>
    <row r="46" spans="1:7" x14ac:dyDescent="0.25">
      <c r="A46" s="44">
        <v>159</v>
      </c>
      <c r="B46" s="14" t="s">
        <v>28</v>
      </c>
      <c r="C46" s="43">
        <v>514</v>
      </c>
      <c r="D46" s="43">
        <v>248</v>
      </c>
      <c r="E46" s="43">
        <v>386</v>
      </c>
      <c r="F46" s="45">
        <v>174</v>
      </c>
      <c r="G46" s="13"/>
    </row>
    <row r="47" spans="1:7" x14ac:dyDescent="0.25">
      <c r="A47" s="44">
        <v>160</v>
      </c>
      <c r="B47" s="14" t="s">
        <v>60</v>
      </c>
      <c r="C47" s="43">
        <v>432</v>
      </c>
      <c r="D47" s="43">
        <v>194</v>
      </c>
      <c r="E47" s="43">
        <v>329</v>
      </c>
      <c r="F47" s="45">
        <v>143</v>
      </c>
      <c r="G47" s="13"/>
    </row>
    <row r="48" spans="1:7" x14ac:dyDescent="0.25">
      <c r="A48" s="44">
        <v>161</v>
      </c>
      <c r="B48" s="14" t="s">
        <v>19</v>
      </c>
      <c r="C48" s="43">
        <v>436</v>
      </c>
      <c r="D48" s="43">
        <v>197</v>
      </c>
      <c r="E48" s="43">
        <v>331</v>
      </c>
      <c r="F48" s="45">
        <v>144</v>
      </c>
      <c r="G48" s="13"/>
    </row>
    <row r="49" spans="1:7" x14ac:dyDescent="0.25">
      <c r="A49" s="44">
        <v>162</v>
      </c>
      <c r="B49" s="14" t="s">
        <v>18</v>
      </c>
      <c r="C49" s="43">
        <v>579</v>
      </c>
      <c r="D49" s="43">
        <v>290</v>
      </c>
      <c r="E49" s="43">
        <v>432</v>
      </c>
      <c r="F49" s="45">
        <v>198</v>
      </c>
      <c r="G49" s="13"/>
    </row>
    <row r="50" spans="1:7" ht="15.75" thickBot="1" x14ac:dyDescent="0.3">
      <c r="A50" s="46">
        <v>163</v>
      </c>
      <c r="B50" s="47" t="s">
        <v>22</v>
      </c>
      <c r="C50" s="48">
        <v>569</v>
      </c>
      <c r="D50" s="48">
        <v>283</v>
      </c>
      <c r="E50" s="48">
        <v>425</v>
      </c>
      <c r="F50" s="49">
        <v>194</v>
      </c>
      <c r="G50" s="13"/>
    </row>
    <row r="51" spans="1:7" x14ac:dyDescent="0.25">
      <c r="B51" s="7"/>
      <c r="G51" s="13"/>
    </row>
    <row r="52" spans="1:7" x14ac:dyDescent="0.25">
      <c r="G52" s="13"/>
    </row>
    <row r="53" spans="1:7" x14ac:dyDescent="0.25">
      <c r="G53" s="13"/>
    </row>
    <row r="54" spans="1:7" x14ac:dyDescent="0.25">
      <c r="G54" s="13"/>
    </row>
    <row r="55" spans="1:7" x14ac:dyDescent="0.25">
      <c r="G55" s="13"/>
    </row>
    <row r="56" spans="1:7" x14ac:dyDescent="0.25">
      <c r="G56" s="13"/>
    </row>
    <row r="57" spans="1:7" x14ac:dyDescent="0.25">
      <c r="G57" s="13"/>
    </row>
    <row r="58" spans="1:7" x14ac:dyDescent="0.25">
      <c r="G58" s="13"/>
    </row>
    <row r="59" spans="1:7" x14ac:dyDescent="0.25">
      <c r="G59" s="13"/>
    </row>
    <row r="60" spans="1:7" x14ac:dyDescent="0.25">
      <c r="G60" s="13"/>
    </row>
    <row r="61" spans="1:7" x14ac:dyDescent="0.25">
      <c r="G61" s="13"/>
    </row>
    <row r="62" spans="1:7" x14ac:dyDescent="0.25">
      <c r="G62" s="13"/>
    </row>
    <row r="63" spans="1:7" x14ac:dyDescent="0.25">
      <c r="G63" s="13"/>
    </row>
    <row r="64" spans="1:7" x14ac:dyDescent="0.25">
      <c r="G64" s="13"/>
    </row>
    <row r="65" spans="7:7" x14ac:dyDescent="0.25">
      <c r="G65" s="13"/>
    </row>
    <row r="66" spans="7:7" x14ac:dyDescent="0.25">
      <c r="G66" s="13"/>
    </row>
    <row r="67" spans="7:7" x14ac:dyDescent="0.25">
      <c r="G67" s="13"/>
    </row>
    <row r="68" spans="7:7" x14ac:dyDescent="0.25">
      <c r="G68" s="13"/>
    </row>
    <row r="69" spans="7:7" x14ac:dyDescent="0.25">
      <c r="G69" s="13"/>
    </row>
    <row r="70" spans="7:7" x14ac:dyDescent="0.25">
      <c r="G70" s="13"/>
    </row>
    <row r="71" spans="7:7" x14ac:dyDescent="0.25">
      <c r="G71" s="13"/>
    </row>
    <row r="72" spans="7:7" x14ac:dyDescent="0.25">
      <c r="G72" s="13"/>
    </row>
    <row r="73" spans="7:7" x14ac:dyDescent="0.25">
      <c r="G73" s="13"/>
    </row>
    <row r="74" spans="7:7" x14ac:dyDescent="0.25">
      <c r="G74" s="13"/>
    </row>
    <row r="75" spans="7:7" x14ac:dyDescent="0.25">
      <c r="G75" s="13"/>
    </row>
    <row r="76" spans="7:7" x14ac:dyDescent="0.25">
      <c r="G76" s="13"/>
    </row>
    <row r="77" spans="7:7" x14ac:dyDescent="0.25">
      <c r="G77" s="13"/>
    </row>
    <row r="78" spans="7:7" x14ac:dyDescent="0.25">
      <c r="G78" s="13"/>
    </row>
    <row r="79" spans="7:7" x14ac:dyDescent="0.25">
      <c r="G79" s="13"/>
    </row>
    <row r="80" spans="7:7" x14ac:dyDescent="0.25">
      <c r="G80" s="13"/>
    </row>
    <row r="81" spans="7:7" x14ac:dyDescent="0.25">
      <c r="G81" s="13"/>
    </row>
    <row r="82" spans="7:7" x14ac:dyDescent="0.25">
      <c r="G82" s="13"/>
    </row>
    <row r="83" spans="7:7" x14ac:dyDescent="0.25">
      <c r="G83" s="13"/>
    </row>
    <row r="84" spans="7:7" x14ac:dyDescent="0.25">
      <c r="G84" s="13"/>
    </row>
    <row r="85" spans="7:7" x14ac:dyDescent="0.25">
      <c r="G85" s="13"/>
    </row>
    <row r="86" spans="7:7" x14ac:dyDescent="0.25">
      <c r="G86" s="13"/>
    </row>
    <row r="87" spans="7:7" x14ac:dyDescent="0.25">
      <c r="G87" s="13"/>
    </row>
    <row r="88" spans="7:7" x14ac:dyDescent="0.25">
      <c r="G88" s="13"/>
    </row>
    <row r="89" spans="7:7" x14ac:dyDescent="0.25">
      <c r="G89" s="13"/>
    </row>
    <row r="90" spans="7:7" x14ac:dyDescent="0.25">
      <c r="G90" s="13"/>
    </row>
    <row r="91" spans="7:7" x14ac:dyDescent="0.25">
      <c r="G91" s="13"/>
    </row>
    <row r="92" spans="7:7" x14ac:dyDescent="0.25">
      <c r="G92" s="13"/>
    </row>
    <row r="93" spans="7:7" x14ac:dyDescent="0.25">
      <c r="G93" s="13"/>
    </row>
    <row r="94" spans="7:7" x14ac:dyDescent="0.25">
      <c r="G94" s="13"/>
    </row>
    <row r="95" spans="7:7" x14ac:dyDescent="0.25">
      <c r="G95" s="13"/>
    </row>
    <row r="96" spans="7:7" x14ac:dyDescent="0.25">
      <c r="G96" s="13"/>
    </row>
    <row r="97" spans="7:7" x14ac:dyDescent="0.25">
      <c r="G97" s="13"/>
    </row>
    <row r="98" spans="7:7" x14ac:dyDescent="0.25">
      <c r="G98" s="13"/>
    </row>
    <row r="99" spans="7:7" x14ac:dyDescent="0.25">
      <c r="G99" s="13"/>
    </row>
    <row r="100" spans="7:7" x14ac:dyDescent="0.25">
      <c r="G100" s="13"/>
    </row>
    <row r="101" spans="7:7" x14ac:dyDescent="0.25">
      <c r="G101" s="13"/>
    </row>
    <row r="102" spans="7:7" x14ac:dyDescent="0.25">
      <c r="G102" s="13"/>
    </row>
    <row r="103" spans="7:7" x14ac:dyDescent="0.25">
      <c r="G103" s="13"/>
    </row>
    <row r="104" spans="7:7" x14ac:dyDescent="0.25">
      <c r="G104" s="13"/>
    </row>
    <row r="105" spans="7:7" x14ac:dyDescent="0.25">
      <c r="G105" s="13"/>
    </row>
    <row r="106" spans="7:7" x14ac:dyDescent="0.25">
      <c r="G106" s="13"/>
    </row>
    <row r="107" spans="7:7" x14ac:dyDescent="0.25">
      <c r="G107" s="13"/>
    </row>
    <row r="108" spans="7:7" x14ac:dyDescent="0.25">
      <c r="G108" s="13"/>
    </row>
    <row r="109" spans="7:7" x14ac:dyDescent="0.25">
      <c r="G109" s="13"/>
    </row>
    <row r="110" spans="7:7" x14ac:dyDescent="0.25">
      <c r="G110" s="13"/>
    </row>
    <row r="111" spans="7:7" x14ac:dyDescent="0.25">
      <c r="G111" s="13"/>
    </row>
    <row r="112" spans="7:7" x14ac:dyDescent="0.25">
      <c r="G112" s="13"/>
    </row>
    <row r="113" spans="7:7" x14ac:dyDescent="0.25">
      <c r="G113" s="13"/>
    </row>
    <row r="114" spans="7:7" x14ac:dyDescent="0.25">
      <c r="G114" s="13"/>
    </row>
    <row r="115" spans="7:7" x14ac:dyDescent="0.25">
      <c r="G115" s="13"/>
    </row>
    <row r="116" spans="7:7" x14ac:dyDescent="0.25">
      <c r="G116" s="13"/>
    </row>
    <row r="117" spans="7:7" x14ac:dyDescent="0.25">
      <c r="G117" s="13"/>
    </row>
    <row r="118" spans="7:7" x14ac:dyDescent="0.25">
      <c r="G118" s="13"/>
    </row>
    <row r="119" spans="7:7" x14ac:dyDescent="0.25">
      <c r="G119" s="13"/>
    </row>
    <row r="120" spans="7:7" x14ac:dyDescent="0.25">
      <c r="G120" s="13"/>
    </row>
    <row r="121" spans="7:7" x14ac:dyDescent="0.25">
      <c r="G121" s="13"/>
    </row>
    <row r="122" spans="7:7" x14ac:dyDescent="0.25">
      <c r="G122" s="13"/>
    </row>
    <row r="123" spans="7:7" x14ac:dyDescent="0.25">
      <c r="G123" s="13"/>
    </row>
    <row r="124" spans="7:7" x14ac:dyDescent="0.25">
      <c r="G124" s="13"/>
    </row>
    <row r="125" spans="7:7" x14ac:dyDescent="0.25">
      <c r="G125" s="13"/>
    </row>
    <row r="126" spans="7:7" x14ac:dyDescent="0.25">
      <c r="G126" s="13"/>
    </row>
    <row r="127" spans="7:7" x14ac:dyDescent="0.25">
      <c r="G127" s="13"/>
    </row>
    <row r="128" spans="7:7" x14ac:dyDescent="0.25">
      <c r="G128" s="13"/>
    </row>
    <row r="129" spans="7:7" x14ac:dyDescent="0.25">
      <c r="G129" s="13"/>
    </row>
    <row r="130" spans="7:7" x14ac:dyDescent="0.25">
      <c r="G130" s="13"/>
    </row>
    <row r="131" spans="7:7" x14ac:dyDescent="0.25">
      <c r="G131" s="13"/>
    </row>
    <row r="132" spans="7:7" x14ac:dyDescent="0.25">
      <c r="G132" s="13"/>
    </row>
    <row r="133" spans="7:7" x14ac:dyDescent="0.25">
      <c r="G133" s="13"/>
    </row>
    <row r="134" spans="7:7" x14ac:dyDescent="0.25">
      <c r="G134" s="13"/>
    </row>
    <row r="135" spans="7:7" x14ac:dyDescent="0.25">
      <c r="G135" s="13"/>
    </row>
    <row r="136" spans="7:7" x14ac:dyDescent="0.25">
      <c r="G136" s="13"/>
    </row>
    <row r="137" spans="7:7" x14ac:dyDescent="0.25">
      <c r="G137" s="13"/>
    </row>
    <row r="138" spans="7:7" x14ac:dyDescent="0.25">
      <c r="G138" s="13"/>
    </row>
    <row r="139" spans="7:7" x14ac:dyDescent="0.25">
      <c r="G139" s="13"/>
    </row>
    <row r="140" spans="7:7" x14ac:dyDescent="0.25">
      <c r="G140" s="13"/>
    </row>
    <row r="141" spans="7:7" x14ac:dyDescent="0.25">
      <c r="G141" s="13"/>
    </row>
    <row r="142" spans="7:7" x14ac:dyDescent="0.25">
      <c r="G142" s="13"/>
    </row>
    <row r="143" spans="7:7" x14ac:dyDescent="0.25">
      <c r="G143" s="13"/>
    </row>
    <row r="144" spans="7:7" x14ac:dyDescent="0.25">
      <c r="G144" s="13"/>
    </row>
    <row r="145" spans="7:7" x14ac:dyDescent="0.25">
      <c r="G145" s="13"/>
    </row>
    <row r="146" spans="7:7" x14ac:dyDescent="0.25">
      <c r="G146" s="13"/>
    </row>
    <row r="147" spans="7:7" x14ac:dyDescent="0.25">
      <c r="G147" s="13"/>
    </row>
    <row r="148" spans="7:7" x14ac:dyDescent="0.25">
      <c r="G148" s="13"/>
    </row>
    <row r="149" spans="7:7" x14ac:dyDescent="0.25">
      <c r="G149" s="13"/>
    </row>
    <row r="150" spans="7:7" x14ac:dyDescent="0.25">
      <c r="G150" s="13"/>
    </row>
    <row r="151" spans="7:7" x14ac:dyDescent="0.25">
      <c r="G151" s="13"/>
    </row>
    <row r="152" spans="7:7" x14ac:dyDescent="0.25">
      <c r="G152" s="13"/>
    </row>
    <row r="153" spans="7:7" x14ac:dyDescent="0.25">
      <c r="G153" s="13"/>
    </row>
    <row r="154" spans="7:7" x14ac:dyDescent="0.25">
      <c r="G154" s="13"/>
    </row>
    <row r="155" spans="7:7" x14ac:dyDescent="0.25">
      <c r="G155" s="13"/>
    </row>
    <row r="156" spans="7:7" x14ac:dyDescent="0.25">
      <c r="G156" s="13"/>
    </row>
    <row r="157" spans="7:7" x14ac:dyDescent="0.25">
      <c r="G157" s="13"/>
    </row>
    <row r="158" spans="7:7" x14ac:dyDescent="0.25">
      <c r="G158" s="13"/>
    </row>
    <row r="159" spans="7:7" x14ac:dyDescent="0.25">
      <c r="G159" s="13"/>
    </row>
    <row r="160" spans="7:7" x14ac:dyDescent="0.25">
      <c r="G160" s="13"/>
    </row>
    <row r="161" spans="7:7" x14ac:dyDescent="0.25">
      <c r="G161" s="13"/>
    </row>
    <row r="162" spans="7:7" x14ac:dyDescent="0.25">
      <c r="G162" s="13"/>
    </row>
    <row r="163" spans="7:7" x14ac:dyDescent="0.25">
      <c r="G163" s="13"/>
    </row>
    <row r="164" spans="7:7" x14ac:dyDescent="0.25">
      <c r="G164" s="13"/>
    </row>
    <row r="165" spans="7:7" x14ac:dyDescent="0.25">
      <c r="G165" s="13"/>
    </row>
    <row r="166" spans="7:7" x14ac:dyDescent="0.25">
      <c r="G166" s="13"/>
    </row>
    <row r="167" spans="7:7" x14ac:dyDescent="0.25">
      <c r="G167" s="13"/>
    </row>
    <row r="168" spans="7:7" x14ac:dyDescent="0.25">
      <c r="G168" s="13"/>
    </row>
    <row r="169" spans="7:7" x14ac:dyDescent="0.25">
      <c r="G169" s="13"/>
    </row>
    <row r="170" spans="7:7" x14ac:dyDescent="0.25">
      <c r="G170" s="13"/>
    </row>
    <row r="171" spans="7:7" x14ac:dyDescent="0.25">
      <c r="G171" s="13"/>
    </row>
    <row r="172" spans="7:7" x14ac:dyDescent="0.25">
      <c r="G172" s="13"/>
    </row>
    <row r="173" spans="7:7" x14ac:dyDescent="0.25">
      <c r="G173" s="13"/>
    </row>
    <row r="174" spans="7:7" x14ac:dyDescent="0.25">
      <c r="G174" s="13"/>
    </row>
    <row r="175" spans="7:7" x14ac:dyDescent="0.25">
      <c r="G175" s="13"/>
    </row>
    <row r="176" spans="7:7" x14ac:dyDescent="0.25">
      <c r="G176" s="13"/>
    </row>
    <row r="177" spans="7:7" x14ac:dyDescent="0.25">
      <c r="G177" s="13"/>
    </row>
    <row r="178" spans="7:7" x14ac:dyDescent="0.25">
      <c r="G178" s="13"/>
    </row>
    <row r="179" spans="7:7" x14ac:dyDescent="0.25">
      <c r="G179" s="13"/>
    </row>
    <row r="180" spans="7:7" x14ac:dyDescent="0.25">
      <c r="G180" s="13"/>
    </row>
    <row r="181" spans="7:7" x14ac:dyDescent="0.25">
      <c r="G181" s="13"/>
    </row>
    <row r="182" spans="7:7" x14ac:dyDescent="0.25">
      <c r="G182" s="13"/>
    </row>
    <row r="183" spans="7:7" x14ac:dyDescent="0.25">
      <c r="G183" s="13"/>
    </row>
    <row r="184" spans="7:7" x14ac:dyDescent="0.25">
      <c r="G184" s="13"/>
    </row>
    <row r="185" spans="7:7" x14ac:dyDescent="0.25">
      <c r="G185" s="13"/>
    </row>
    <row r="186" spans="7:7" x14ac:dyDescent="0.25">
      <c r="G186" s="13"/>
    </row>
    <row r="187" spans="7:7" x14ac:dyDescent="0.25">
      <c r="G187" s="13"/>
    </row>
    <row r="188" spans="7:7" x14ac:dyDescent="0.25">
      <c r="G188" s="13"/>
    </row>
    <row r="189" spans="7:7" x14ac:dyDescent="0.25">
      <c r="G189" s="13"/>
    </row>
    <row r="190" spans="7:7" x14ac:dyDescent="0.25">
      <c r="G190" s="13"/>
    </row>
    <row r="191" spans="7:7" x14ac:dyDescent="0.25">
      <c r="G191" s="13"/>
    </row>
    <row r="192" spans="7:7" x14ac:dyDescent="0.25">
      <c r="G192" s="13"/>
    </row>
    <row r="193" spans="7:7" x14ac:dyDescent="0.25">
      <c r="G193" s="13"/>
    </row>
    <row r="194" spans="7:7" x14ac:dyDescent="0.25">
      <c r="G194" s="13"/>
    </row>
    <row r="195" spans="7:7" x14ac:dyDescent="0.25">
      <c r="G195" s="13"/>
    </row>
    <row r="196" spans="7:7" x14ac:dyDescent="0.25">
      <c r="G196" s="13"/>
    </row>
    <row r="197" spans="7:7" x14ac:dyDescent="0.25">
      <c r="G197" s="13"/>
    </row>
    <row r="198" spans="7:7" x14ac:dyDescent="0.25">
      <c r="G198" s="13"/>
    </row>
    <row r="199" spans="7:7" x14ac:dyDescent="0.25">
      <c r="G199" s="13"/>
    </row>
    <row r="200" spans="7:7" x14ac:dyDescent="0.25">
      <c r="G200" s="13"/>
    </row>
    <row r="201" spans="7:7" x14ac:dyDescent="0.25">
      <c r="G201" s="13"/>
    </row>
    <row r="202" spans="7:7" x14ac:dyDescent="0.25">
      <c r="G202" s="13"/>
    </row>
    <row r="203" spans="7:7" x14ac:dyDescent="0.25">
      <c r="G203" s="13"/>
    </row>
    <row r="204" spans="7:7" x14ac:dyDescent="0.25">
      <c r="G204" s="13"/>
    </row>
    <row r="205" spans="7:7" x14ac:dyDescent="0.25">
      <c r="G205" s="13"/>
    </row>
    <row r="206" spans="7:7" x14ac:dyDescent="0.25">
      <c r="G206" s="13"/>
    </row>
    <row r="207" spans="7:7" x14ac:dyDescent="0.25">
      <c r="G207" s="13"/>
    </row>
    <row r="208" spans="7:7" x14ac:dyDescent="0.25">
      <c r="G208" s="13"/>
    </row>
    <row r="209" spans="7:7" x14ac:dyDescent="0.25">
      <c r="G209" s="13"/>
    </row>
    <row r="210" spans="7:7" x14ac:dyDescent="0.25">
      <c r="G210" s="13"/>
    </row>
    <row r="211" spans="7:7" x14ac:dyDescent="0.25">
      <c r="G211" s="13"/>
    </row>
    <row r="212" spans="7:7" x14ac:dyDescent="0.25">
      <c r="G212" s="13"/>
    </row>
    <row r="213" spans="7:7" x14ac:dyDescent="0.25">
      <c r="G213" s="13"/>
    </row>
    <row r="214" spans="7:7" x14ac:dyDescent="0.25">
      <c r="G214" s="13"/>
    </row>
    <row r="215" spans="7:7" x14ac:dyDescent="0.25">
      <c r="G215" s="13"/>
    </row>
    <row r="216" spans="7:7" x14ac:dyDescent="0.25">
      <c r="G216" s="13"/>
    </row>
    <row r="217" spans="7:7" x14ac:dyDescent="0.25">
      <c r="G217" s="13"/>
    </row>
    <row r="218" spans="7:7" x14ac:dyDescent="0.25">
      <c r="G218" s="13"/>
    </row>
    <row r="219" spans="7:7" x14ac:dyDescent="0.25">
      <c r="G219" s="13"/>
    </row>
    <row r="220" spans="7:7" x14ac:dyDescent="0.25">
      <c r="G220" s="13"/>
    </row>
    <row r="221" spans="7:7" x14ac:dyDescent="0.25">
      <c r="G221" s="13"/>
    </row>
    <row r="222" spans="7:7" x14ac:dyDescent="0.25">
      <c r="G222" s="13"/>
    </row>
    <row r="223" spans="7:7" x14ac:dyDescent="0.25">
      <c r="G223" s="13"/>
    </row>
    <row r="224" spans="7:7" x14ac:dyDescent="0.25">
      <c r="G224" s="13"/>
    </row>
    <row r="225" spans="7:7" x14ac:dyDescent="0.25">
      <c r="G225" s="13"/>
    </row>
    <row r="226" spans="7:7" x14ac:dyDescent="0.25">
      <c r="G226" s="13"/>
    </row>
    <row r="227" spans="7:7" x14ac:dyDescent="0.25">
      <c r="G227" s="13"/>
    </row>
    <row r="228" spans="7:7" x14ac:dyDescent="0.25">
      <c r="G228" s="13"/>
    </row>
    <row r="229" spans="7:7" x14ac:dyDescent="0.25">
      <c r="G229" s="13"/>
    </row>
    <row r="230" spans="7:7" x14ac:dyDescent="0.25">
      <c r="G230" s="13"/>
    </row>
    <row r="231" spans="7:7" x14ac:dyDescent="0.25">
      <c r="G231" s="13"/>
    </row>
    <row r="232" spans="7:7" x14ac:dyDescent="0.25">
      <c r="G232" s="13"/>
    </row>
    <row r="233" spans="7:7" x14ac:dyDescent="0.25">
      <c r="G233" s="13"/>
    </row>
    <row r="234" spans="7:7" x14ac:dyDescent="0.25">
      <c r="G234" s="13"/>
    </row>
    <row r="235" spans="7:7" x14ac:dyDescent="0.25">
      <c r="G235" s="13"/>
    </row>
    <row r="236" spans="7:7" x14ac:dyDescent="0.25">
      <c r="G236" s="13"/>
    </row>
    <row r="237" spans="7:7" x14ac:dyDescent="0.25">
      <c r="G237" s="13"/>
    </row>
    <row r="238" spans="7:7" x14ac:dyDescent="0.25">
      <c r="G238" s="13"/>
    </row>
    <row r="239" spans="7:7" x14ac:dyDescent="0.25">
      <c r="G239" s="13"/>
    </row>
    <row r="240" spans="7:7" x14ac:dyDescent="0.25">
      <c r="G240" s="13"/>
    </row>
    <row r="241" spans="7:7" x14ac:dyDescent="0.25">
      <c r="G241" s="13"/>
    </row>
    <row r="242" spans="7:7" x14ac:dyDescent="0.25">
      <c r="G242" s="13"/>
    </row>
    <row r="243" spans="7:7" x14ac:dyDescent="0.25">
      <c r="G243" s="13"/>
    </row>
    <row r="244" spans="7:7" x14ac:dyDescent="0.25">
      <c r="G244" s="13"/>
    </row>
    <row r="245" spans="7:7" x14ac:dyDescent="0.25">
      <c r="G245" s="13"/>
    </row>
    <row r="246" spans="7:7" x14ac:dyDescent="0.25">
      <c r="G246" s="13"/>
    </row>
    <row r="247" spans="7:7" x14ac:dyDescent="0.25">
      <c r="G247" s="13"/>
    </row>
    <row r="248" spans="7:7" x14ac:dyDescent="0.25">
      <c r="G248" s="13"/>
    </row>
    <row r="249" spans="7:7" x14ac:dyDescent="0.25">
      <c r="G249" s="13"/>
    </row>
    <row r="250" spans="7:7" x14ac:dyDescent="0.25">
      <c r="G250" s="13"/>
    </row>
    <row r="251" spans="7:7" x14ac:dyDescent="0.25">
      <c r="G251" s="13"/>
    </row>
    <row r="252" spans="7:7" x14ac:dyDescent="0.25">
      <c r="G252" s="13"/>
    </row>
    <row r="253" spans="7:7" x14ac:dyDescent="0.25">
      <c r="G253" s="13"/>
    </row>
    <row r="254" spans="7:7" x14ac:dyDescent="0.25">
      <c r="G254" s="13"/>
    </row>
    <row r="255" spans="7:7" x14ac:dyDescent="0.25">
      <c r="G255" s="13"/>
    </row>
    <row r="256" spans="7:7" x14ac:dyDescent="0.25">
      <c r="G256" s="13"/>
    </row>
    <row r="257" spans="7:7" x14ac:dyDescent="0.25">
      <c r="G257" s="13"/>
    </row>
    <row r="258" spans="7:7" x14ac:dyDescent="0.25">
      <c r="G258" s="13"/>
    </row>
    <row r="259" spans="7:7" x14ac:dyDescent="0.25">
      <c r="G259" s="13"/>
    </row>
    <row r="260" spans="7:7" x14ac:dyDescent="0.25">
      <c r="G260" s="13"/>
    </row>
    <row r="261" spans="7:7" x14ac:dyDescent="0.25">
      <c r="G261" s="13"/>
    </row>
    <row r="262" spans="7:7" x14ac:dyDescent="0.25">
      <c r="G262" s="13"/>
    </row>
    <row r="263" spans="7:7" x14ac:dyDescent="0.25">
      <c r="G263" s="13"/>
    </row>
    <row r="264" spans="7:7" x14ac:dyDescent="0.25">
      <c r="G264" s="13"/>
    </row>
    <row r="265" spans="7:7" x14ac:dyDescent="0.25">
      <c r="G265" s="13"/>
    </row>
    <row r="266" spans="7:7" x14ac:dyDescent="0.25">
      <c r="G266" s="13"/>
    </row>
    <row r="267" spans="7:7" x14ac:dyDescent="0.25">
      <c r="G267" s="13"/>
    </row>
    <row r="268" spans="7:7" x14ac:dyDescent="0.25">
      <c r="G268" s="13"/>
    </row>
    <row r="269" spans="7:7" x14ac:dyDescent="0.25">
      <c r="G269" s="13"/>
    </row>
    <row r="270" spans="7:7" x14ac:dyDescent="0.25">
      <c r="G270" s="13"/>
    </row>
    <row r="271" spans="7:7" x14ac:dyDescent="0.25">
      <c r="G271" s="13"/>
    </row>
    <row r="272" spans="7:7" x14ac:dyDescent="0.25">
      <c r="G272" s="13"/>
    </row>
    <row r="273" spans="7:7" x14ac:dyDescent="0.25">
      <c r="G273" s="13"/>
    </row>
    <row r="274" spans="7:7" x14ac:dyDescent="0.25">
      <c r="G274" s="13"/>
    </row>
    <row r="275" spans="7:7" x14ac:dyDescent="0.25">
      <c r="G275" s="13"/>
    </row>
    <row r="276" spans="7:7" x14ac:dyDescent="0.25">
      <c r="G276" s="13"/>
    </row>
    <row r="277" spans="7:7" x14ac:dyDescent="0.25">
      <c r="G277" s="13"/>
    </row>
    <row r="278" spans="7:7" x14ac:dyDescent="0.25">
      <c r="G278" s="13"/>
    </row>
    <row r="279" spans="7:7" x14ac:dyDescent="0.25">
      <c r="G279" s="13"/>
    </row>
    <row r="280" spans="7:7" x14ac:dyDescent="0.25">
      <c r="G280" s="13"/>
    </row>
    <row r="281" spans="7:7" x14ac:dyDescent="0.25">
      <c r="G281" s="13"/>
    </row>
    <row r="282" spans="7:7" x14ac:dyDescent="0.25">
      <c r="G282" s="13"/>
    </row>
    <row r="283" spans="7:7" x14ac:dyDescent="0.25">
      <c r="G283" s="13"/>
    </row>
    <row r="284" spans="7:7" x14ac:dyDescent="0.25">
      <c r="G284" s="13"/>
    </row>
    <row r="285" spans="7:7" x14ac:dyDescent="0.25">
      <c r="G285" s="13"/>
    </row>
    <row r="286" spans="7:7" x14ac:dyDescent="0.25">
      <c r="G286" s="13"/>
    </row>
    <row r="287" spans="7:7" x14ac:dyDescent="0.25">
      <c r="G287" s="13"/>
    </row>
    <row r="288" spans="7:7" x14ac:dyDescent="0.25">
      <c r="G288" s="13"/>
    </row>
    <row r="289" spans="7:7" x14ac:dyDescent="0.25">
      <c r="G289" s="13"/>
    </row>
    <row r="290" spans="7:7" x14ac:dyDescent="0.25">
      <c r="G290" s="13"/>
    </row>
    <row r="291" spans="7:7" x14ac:dyDescent="0.25">
      <c r="G291" s="13"/>
    </row>
    <row r="292" spans="7:7" x14ac:dyDescent="0.25">
      <c r="G292" s="13"/>
    </row>
  </sheetData>
  <mergeCells count="14">
    <mergeCell ref="E3:F4"/>
    <mergeCell ref="E5:E6"/>
    <mergeCell ref="F5:F6"/>
    <mergeCell ref="A3:A6"/>
    <mergeCell ref="B3:B6"/>
    <mergeCell ref="C5:C6"/>
    <mergeCell ref="D5:D6"/>
    <mergeCell ref="C3:D4"/>
    <mergeCell ref="C1:D1"/>
    <mergeCell ref="A1:B1"/>
    <mergeCell ref="A2:B2"/>
    <mergeCell ref="E1:F1"/>
    <mergeCell ref="C2:D2"/>
    <mergeCell ref="E2:F2"/>
  </mergeCells>
  <pageMargins left="0.70866141732283472" right="0.19685039370078741" top="0.55118110236220474" bottom="0.74803149606299213" header="1.0629921259842521" footer="0.31496062992125984"/>
  <pageSetup paperSize="9" scale="84" fitToHeight="0" orientation="portrait" r:id="rId1"/>
  <headerFooter>
    <oddHeader xml:space="preserve">&amp;R LK&amp;P / &amp;N                                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Normal="100" zoomScaleSheetLayoutView="100" workbookViewId="0">
      <selection activeCell="C2" sqref="C2:L2"/>
    </sheetView>
  </sheetViews>
  <sheetFormatPr defaultRowHeight="15" x14ac:dyDescent="0.25"/>
  <cols>
    <col min="1" max="1" width="7" customWidth="1"/>
    <col min="2" max="2" width="12.42578125" customWidth="1"/>
    <col min="3" max="3" width="7.140625" customWidth="1"/>
    <col min="4" max="4" width="5.85546875" customWidth="1"/>
    <col min="5" max="5" width="7.140625" customWidth="1"/>
    <col min="6" max="6" width="6.7109375" customWidth="1"/>
    <col min="7" max="7" width="5.85546875" customWidth="1"/>
    <col min="8" max="9" width="7.140625" customWidth="1"/>
    <col min="10" max="10" width="6.5703125" customWidth="1"/>
    <col min="11" max="11" width="6.7109375" customWidth="1"/>
    <col min="12" max="12" width="8.42578125" customWidth="1"/>
    <col min="13" max="13" width="7.7109375" customWidth="1"/>
    <col min="14" max="14" width="6.42578125" customWidth="1"/>
    <col min="15" max="15" width="6.28515625" customWidth="1"/>
    <col min="16" max="16" width="6.140625" customWidth="1"/>
    <col min="17" max="17" width="6" customWidth="1"/>
  </cols>
  <sheetData>
    <row r="1" spans="1:19" ht="33" customHeight="1" x14ac:dyDescent="0.25">
      <c r="A1" s="149"/>
      <c r="B1" s="150"/>
      <c r="C1" s="146" t="s">
        <v>56</v>
      </c>
      <c r="D1" s="146"/>
      <c r="E1" s="146"/>
      <c r="F1" s="146"/>
      <c r="G1" s="146"/>
      <c r="H1" s="146"/>
      <c r="I1" s="146"/>
      <c r="J1" s="146"/>
      <c r="K1" s="146"/>
      <c r="L1" s="146"/>
      <c r="M1" s="151" t="s">
        <v>55</v>
      </c>
      <c r="N1" s="151"/>
      <c r="O1" s="151"/>
      <c r="P1" s="151"/>
      <c r="Q1" s="152"/>
    </row>
    <row r="2" spans="1:19" ht="24" customHeight="1" x14ac:dyDescent="0.25">
      <c r="A2" s="127"/>
      <c r="B2" s="128"/>
      <c r="C2" s="128" t="s">
        <v>34</v>
      </c>
      <c r="D2" s="128"/>
      <c r="E2" s="128"/>
      <c r="F2" s="128"/>
      <c r="G2" s="128"/>
      <c r="H2" s="128"/>
      <c r="I2" s="128"/>
      <c r="J2" s="128"/>
      <c r="K2" s="128"/>
      <c r="L2" s="128"/>
      <c r="M2" s="153"/>
      <c r="N2" s="153"/>
      <c r="O2" s="153"/>
      <c r="P2" s="153"/>
      <c r="Q2" s="154"/>
    </row>
    <row r="3" spans="1:19" x14ac:dyDescent="0.25">
      <c r="A3" s="138" t="s">
        <v>0</v>
      </c>
      <c r="B3" s="147" t="s">
        <v>1</v>
      </c>
      <c r="C3" s="143" t="s">
        <v>5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5"/>
    </row>
    <row r="4" spans="1:19" ht="36" customHeight="1" x14ac:dyDescent="0.25">
      <c r="A4" s="138"/>
      <c r="B4" s="147"/>
      <c r="C4" s="147" t="s">
        <v>35</v>
      </c>
      <c r="D4" s="147"/>
      <c r="E4" s="147"/>
      <c r="F4" s="134" t="s">
        <v>39</v>
      </c>
      <c r="G4" s="134"/>
      <c r="H4" s="134"/>
      <c r="I4" s="134"/>
      <c r="J4" s="134" t="s">
        <v>40</v>
      </c>
      <c r="K4" s="134"/>
      <c r="L4" s="134"/>
      <c r="M4" s="134"/>
      <c r="N4" s="140" t="s">
        <v>43</v>
      </c>
      <c r="O4" s="134"/>
      <c r="P4" s="134"/>
      <c r="Q4" s="136"/>
    </row>
    <row r="5" spans="1:19" ht="15.75" thickBot="1" x14ac:dyDescent="0.3">
      <c r="A5" s="139"/>
      <c r="B5" s="148"/>
      <c r="C5" s="66" t="s">
        <v>2</v>
      </c>
      <c r="D5" s="66" t="s">
        <v>3</v>
      </c>
      <c r="E5" s="66" t="s">
        <v>4</v>
      </c>
      <c r="F5" s="66" t="s">
        <v>41</v>
      </c>
      <c r="G5" s="66" t="s">
        <v>2</v>
      </c>
      <c r="H5" s="66" t="s">
        <v>3</v>
      </c>
      <c r="I5" s="66" t="s">
        <v>4</v>
      </c>
      <c r="J5" s="66" t="s">
        <v>41</v>
      </c>
      <c r="K5" s="66" t="s">
        <v>2</v>
      </c>
      <c r="L5" s="66" t="s">
        <v>3</v>
      </c>
      <c r="M5" s="66" t="s">
        <v>4</v>
      </c>
      <c r="N5" s="77" t="s">
        <v>41</v>
      </c>
      <c r="O5" s="82" t="s">
        <v>2</v>
      </c>
      <c r="P5" s="82" t="s">
        <v>3</v>
      </c>
      <c r="Q5" s="83" t="s">
        <v>4</v>
      </c>
    </row>
    <row r="6" spans="1:19" x14ac:dyDescent="0.25">
      <c r="A6" s="58">
        <v>117</v>
      </c>
      <c r="B6" s="59" t="s">
        <v>36</v>
      </c>
      <c r="C6" s="21">
        <v>-7.7</v>
      </c>
      <c r="D6" s="22">
        <v>0</v>
      </c>
      <c r="E6" s="23">
        <v>-626.9</v>
      </c>
      <c r="F6" s="60">
        <v>344.1</v>
      </c>
      <c r="G6" s="21">
        <v>115.7</v>
      </c>
      <c r="H6" s="61">
        <v>159</v>
      </c>
      <c r="I6" s="62">
        <v>281.3</v>
      </c>
      <c r="J6" s="63">
        <v>333.1</v>
      </c>
      <c r="K6" s="64">
        <v>112.3</v>
      </c>
      <c r="L6" s="61">
        <v>-154.6</v>
      </c>
      <c r="M6" s="62">
        <v>271.8</v>
      </c>
      <c r="N6" s="86">
        <v>110.6</v>
      </c>
      <c r="O6" s="85">
        <v>53.9</v>
      </c>
      <c r="P6" s="85">
        <v>1.8</v>
      </c>
      <c r="Q6" s="84">
        <v>96.6</v>
      </c>
    </row>
    <row r="7" spans="1:19" x14ac:dyDescent="0.25">
      <c r="A7" s="50">
        <v>126</v>
      </c>
      <c r="B7" s="8" t="s">
        <v>37</v>
      </c>
      <c r="C7" s="9">
        <v>-7.4</v>
      </c>
      <c r="D7" s="10">
        <v>0.5</v>
      </c>
      <c r="E7" s="11">
        <v>-609.9</v>
      </c>
      <c r="F7" s="41">
        <v>360.8</v>
      </c>
      <c r="G7" s="29">
        <v>123</v>
      </c>
      <c r="H7" s="26">
        <v>167.1</v>
      </c>
      <c r="I7" s="27">
        <v>293.2</v>
      </c>
      <c r="J7" s="25">
        <v>321.3</v>
      </c>
      <c r="K7" s="29">
        <v>109.5</v>
      </c>
      <c r="L7" s="28">
        <v>-149.19999999999999</v>
      </c>
      <c r="M7" s="78">
        <v>260.8</v>
      </c>
      <c r="N7" s="60">
        <v>110.6</v>
      </c>
      <c r="O7" s="22">
        <v>53.9</v>
      </c>
      <c r="P7" s="22">
        <v>1.8</v>
      </c>
      <c r="Q7" s="91">
        <v>96.6</v>
      </c>
    </row>
    <row r="8" spans="1:19" x14ac:dyDescent="0.25">
      <c r="A8" s="50">
        <v>128</v>
      </c>
      <c r="B8" s="8" t="s">
        <v>36</v>
      </c>
      <c r="C8" s="9">
        <v>-3.4</v>
      </c>
      <c r="D8" s="10">
        <v>-0.1</v>
      </c>
      <c r="E8" s="11">
        <v>-591.5</v>
      </c>
      <c r="F8" s="41">
        <v>332.2</v>
      </c>
      <c r="G8" s="29">
        <v>97.8</v>
      </c>
      <c r="H8" s="26">
        <v>162.5</v>
      </c>
      <c r="I8" s="27">
        <v>271.7</v>
      </c>
      <c r="J8" s="25">
        <v>326.2</v>
      </c>
      <c r="K8" s="29">
        <v>96.4</v>
      </c>
      <c r="L8" s="28">
        <v>-160.69999999999999</v>
      </c>
      <c r="M8" s="78">
        <v>265.89999999999998</v>
      </c>
      <c r="N8" s="60">
        <v>110.6</v>
      </c>
      <c r="O8" s="22">
        <v>53.9</v>
      </c>
      <c r="P8" s="22">
        <v>1.8</v>
      </c>
      <c r="Q8" s="91">
        <v>96.6</v>
      </c>
    </row>
    <row r="9" spans="1:19" x14ac:dyDescent="0.25">
      <c r="A9" s="50">
        <v>133</v>
      </c>
      <c r="B9" s="8" t="s">
        <v>36</v>
      </c>
      <c r="C9" s="9">
        <v>-3.1</v>
      </c>
      <c r="D9" s="10">
        <v>0.4</v>
      </c>
      <c r="E9" s="11">
        <v>-579.6</v>
      </c>
      <c r="F9" s="41">
        <v>326.2</v>
      </c>
      <c r="G9" s="29">
        <v>96</v>
      </c>
      <c r="H9" s="26">
        <v>159.6</v>
      </c>
      <c r="I9" s="27">
        <v>266.89999999999998</v>
      </c>
      <c r="J9" s="25">
        <v>304.89999999999998</v>
      </c>
      <c r="K9" s="29">
        <v>89.9</v>
      </c>
      <c r="L9" s="31">
        <v>-150.19999999999999</v>
      </c>
      <c r="M9" s="79">
        <v>248.5</v>
      </c>
      <c r="N9" s="60">
        <v>110.6</v>
      </c>
      <c r="O9" s="22">
        <v>53.9</v>
      </c>
      <c r="P9" s="22">
        <v>1.8</v>
      </c>
      <c r="Q9" s="91">
        <v>96.6</v>
      </c>
    </row>
    <row r="10" spans="1:19" x14ac:dyDescent="0.25">
      <c r="A10" s="50">
        <v>136</v>
      </c>
      <c r="B10" s="8" t="s">
        <v>38</v>
      </c>
      <c r="C10" s="9">
        <v>-2.1</v>
      </c>
      <c r="D10" s="10">
        <v>0.2</v>
      </c>
      <c r="E10" s="11">
        <v>-513.6</v>
      </c>
      <c r="F10" s="41">
        <v>304.5</v>
      </c>
      <c r="G10" s="29">
        <v>76.2</v>
      </c>
      <c r="H10" s="26">
        <v>159.1</v>
      </c>
      <c r="I10" s="27">
        <v>247.5</v>
      </c>
      <c r="J10" s="25">
        <v>291.3</v>
      </c>
      <c r="K10" s="29">
        <v>72.8</v>
      </c>
      <c r="L10" s="26">
        <v>-152.1</v>
      </c>
      <c r="M10" s="27">
        <v>236.5</v>
      </c>
      <c r="N10" s="92">
        <v>107.7</v>
      </c>
      <c r="O10" s="93">
        <v>52.5</v>
      </c>
      <c r="P10" s="93">
        <v>1.7</v>
      </c>
      <c r="Q10" s="94">
        <v>94.1</v>
      </c>
    </row>
    <row r="11" spans="1:19" x14ac:dyDescent="0.25">
      <c r="A11" s="50">
        <v>138</v>
      </c>
      <c r="B11" s="8" t="s">
        <v>37</v>
      </c>
      <c r="C11" s="9">
        <v>4.5999999999999996</v>
      </c>
      <c r="D11" s="10">
        <v>0.4</v>
      </c>
      <c r="E11" s="11">
        <v>-404.9</v>
      </c>
      <c r="F11" s="41">
        <v>284.2</v>
      </c>
      <c r="G11" s="29">
        <v>71.2</v>
      </c>
      <c r="H11" s="26">
        <v>146.69999999999999</v>
      </c>
      <c r="I11" s="27">
        <v>231</v>
      </c>
      <c r="J11" s="25">
        <v>241.1</v>
      </c>
      <c r="K11" s="29">
        <v>62.5</v>
      </c>
      <c r="L11" s="31">
        <v>-128.80000000000001</v>
      </c>
      <c r="M11" s="79">
        <v>198.9</v>
      </c>
      <c r="N11" s="92">
        <v>107.7</v>
      </c>
      <c r="O11" s="93">
        <v>52.5</v>
      </c>
      <c r="P11" s="93">
        <v>1.7</v>
      </c>
      <c r="Q11" s="94">
        <v>94.1</v>
      </c>
    </row>
    <row r="12" spans="1:19" x14ac:dyDescent="0.25">
      <c r="A12" s="50">
        <v>148</v>
      </c>
      <c r="B12" s="8" t="s">
        <v>36</v>
      </c>
      <c r="C12" s="9">
        <v>-7.5</v>
      </c>
      <c r="D12" s="10">
        <v>0</v>
      </c>
      <c r="E12" s="11">
        <v>-612.6</v>
      </c>
      <c r="F12" s="41">
        <v>337.7</v>
      </c>
      <c r="G12" s="29">
        <v>113.6</v>
      </c>
      <c r="H12" s="26">
        <v>155.9</v>
      </c>
      <c r="I12" s="27">
        <v>276.2</v>
      </c>
      <c r="J12" s="25">
        <v>311.7</v>
      </c>
      <c r="K12" s="29">
        <v>105</v>
      </c>
      <c r="L12" s="26">
        <v>-156.4</v>
      </c>
      <c r="M12" s="80">
        <v>254.3</v>
      </c>
      <c r="N12" s="60">
        <v>110.6</v>
      </c>
      <c r="O12" s="22">
        <v>53.9</v>
      </c>
      <c r="P12" s="22">
        <v>1.8</v>
      </c>
      <c r="Q12" s="91">
        <v>96.6</v>
      </c>
    </row>
    <row r="13" spans="1:19" ht="15.75" thickBot="1" x14ac:dyDescent="0.3">
      <c r="A13" s="50">
        <v>151</v>
      </c>
      <c r="B13" s="8" t="s">
        <v>38</v>
      </c>
      <c r="C13" s="9">
        <v>-20</v>
      </c>
      <c r="D13" s="10">
        <v>0</v>
      </c>
      <c r="E13" s="11">
        <v>-724.7</v>
      </c>
      <c r="F13" s="24">
        <v>393.9</v>
      </c>
      <c r="G13" s="32">
        <v>162.5</v>
      </c>
      <c r="H13" s="33">
        <v>156.69999999999999</v>
      </c>
      <c r="I13" s="34">
        <v>321.60000000000002</v>
      </c>
      <c r="J13" s="35">
        <v>376.1</v>
      </c>
      <c r="K13" s="40">
        <v>154.80000000000001</v>
      </c>
      <c r="L13" s="36">
        <v>-149.30000000000001</v>
      </c>
      <c r="M13" s="81">
        <v>307.60000000000002</v>
      </c>
      <c r="N13" s="96">
        <v>115.6</v>
      </c>
      <c r="O13" s="97">
        <v>56.3</v>
      </c>
      <c r="P13" s="97">
        <v>1.8</v>
      </c>
      <c r="Q13" s="98">
        <v>100.9</v>
      </c>
    </row>
    <row r="14" spans="1:19" ht="28.5" customHeight="1" thickTop="1" thickBot="1" x14ac:dyDescent="0.3">
      <c r="A14" s="141" t="s">
        <v>12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7"/>
      <c r="S14" s="7"/>
    </row>
    <row r="15" spans="1:19" ht="15.75" thickTop="1" x14ac:dyDescent="0.25">
      <c r="A15" s="58">
        <v>117</v>
      </c>
      <c r="B15" s="59" t="s">
        <v>36</v>
      </c>
      <c r="C15" s="21">
        <v>-6.4</v>
      </c>
      <c r="D15" s="22">
        <v>0.4</v>
      </c>
      <c r="E15" s="23">
        <v>-559.79999999999995</v>
      </c>
      <c r="F15" s="60">
        <v>282.8</v>
      </c>
      <c r="G15" s="64">
        <v>95.2</v>
      </c>
      <c r="H15" s="64">
        <v>131</v>
      </c>
      <c r="I15" s="62">
        <v>231</v>
      </c>
      <c r="J15" s="63">
        <v>281.7</v>
      </c>
      <c r="K15" s="64">
        <v>94.8</v>
      </c>
      <c r="L15" s="28">
        <v>-130.4</v>
      </c>
      <c r="M15" s="65">
        <v>230.1</v>
      </c>
      <c r="N15" s="87">
        <v>98.3</v>
      </c>
      <c r="O15" s="88">
        <v>47.8</v>
      </c>
      <c r="P15" s="88">
        <v>1.6</v>
      </c>
      <c r="Q15" s="89">
        <v>85.8</v>
      </c>
      <c r="R15" s="7"/>
      <c r="S15" s="7"/>
    </row>
    <row r="16" spans="1:19" x14ac:dyDescent="0.25">
      <c r="A16" s="50">
        <v>126</v>
      </c>
      <c r="B16" s="8" t="s">
        <v>37</v>
      </c>
      <c r="C16" s="9">
        <v>-6.3</v>
      </c>
      <c r="D16" s="10">
        <v>0.4</v>
      </c>
      <c r="E16" s="11">
        <v>-545</v>
      </c>
      <c r="F16" s="41">
        <v>282</v>
      </c>
      <c r="G16" s="29">
        <v>96.3</v>
      </c>
      <c r="H16" s="29">
        <v>131.1</v>
      </c>
      <c r="I16" s="27">
        <v>228.7</v>
      </c>
      <c r="J16" s="25">
        <v>285</v>
      </c>
      <c r="K16" s="29">
        <v>97.2</v>
      </c>
      <c r="L16" s="26">
        <v>-132.5</v>
      </c>
      <c r="M16" s="30">
        <v>231.4</v>
      </c>
      <c r="N16" s="90">
        <v>98.3</v>
      </c>
      <c r="O16" s="22">
        <v>47.8</v>
      </c>
      <c r="P16" s="22">
        <v>1.6</v>
      </c>
      <c r="Q16" s="91">
        <v>85.8</v>
      </c>
      <c r="R16" s="7"/>
      <c r="S16" s="7"/>
    </row>
    <row r="17" spans="1:19" x14ac:dyDescent="0.25">
      <c r="A17" s="50">
        <v>128</v>
      </c>
      <c r="B17" s="8" t="s">
        <v>36</v>
      </c>
      <c r="C17" s="9">
        <v>-2.6</v>
      </c>
      <c r="D17" s="10">
        <v>-0.1</v>
      </c>
      <c r="E17" s="11">
        <v>-529.6</v>
      </c>
      <c r="F17" s="41">
        <v>266.10000000000002</v>
      </c>
      <c r="G17" s="29">
        <v>92</v>
      </c>
      <c r="H17" s="29">
        <v>130.9</v>
      </c>
      <c r="I17" s="27">
        <v>217.1</v>
      </c>
      <c r="J17" s="25">
        <v>261.3</v>
      </c>
      <c r="K17" s="29">
        <v>77.8</v>
      </c>
      <c r="L17" s="26">
        <v>-127.3</v>
      </c>
      <c r="M17" s="30">
        <v>215.5</v>
      </c>
      <c r="N17" s="90">
        <v>98.3</v>
      </c>
      <c r="O17" s="22">
        <v>47.8</v>
      </c>
      <c r="P17" s="22">
        <v>1.6</v>
      </c>
      <c r="Q17" s="91">
        <v>85.8</v>
      </c>
      <c r="R17" s="7"/>
      <c r="S17" s="7"/>
    </row>
    <row r="18" spans="1:19" x14ac:dyDescent="0.25">
      <c r="A18" s="50">
        <v>133</v>
      </c>
      <c r="B18" s="8" t="s">
        <v>36</v>
      </c>
      <c r="C18" s="9">
        <v>-2.4</v>
      </c>
      <c r="D18" s="10">
        <v>0.3</v>
      </c>
      <c r="E18" s="11">
        <v>-518.29999999999995</v>
      </c>
      <c r="F18" s="41">
        <v>262.2</v>
      </c>
      <c r="G18" s="29">
        <v>77.3</v>
      </c>
      <c r="H18" s="29">
        <v>129.1</v>
      </c>
      <c r="I18" s="27">
        <v>213.9</v>
      </c>
      <c r="J18" s="25">
        <v>257.10000000000002</v>
      </c>
      <c r="K18" s="29">
        <v>75.7</v>
      </c>
      <c r="L18" s="26">
        <v>-126.4</v>
      </c>
      <c r="M18" s="30">
        <v>209.9</v>
      </c>
      <c r="N18" s="90">
        <v>98.3</v>
      </c>
      <c r="O18" s="22">
        <v>47.8</v>
      </c>
      <c r="P18" s="22">
        <v>1.6</v>
      </c>
      <c r="Q18" s="91">
        <v>85.8</v>
      </c>
    </row>
    <row r="19" spans="1:19" x14ac:dyDescent="0.25">
      <c r="A19" s="50">
        <v>136</v>
      </c>
      <c r="B19" s="8" t="s">
        <v>38</v>
      </c>
      <c r="C19" s="9">
        <v>-1.3</v>
      </c>
      <c r="D19" s="10">
        <v>0.2</v>
      </c>
      <c r="E19" s="11">
        <v>-459.9</v>
      </c>
      <c r="F19" s="41">
        <v>237.6</v>
      </c>
      <c r="G19" s="29">
        <v>59.1</v>
      </c>
      <c r="H19" s="29">
        <v>124.1</v>
      </c>
      <c r="I19" s="27">
        <v>191.3</v>
      </c>
      <c r="J19" s="25">
        <v>227.6</v>
      </c>
      <c r="K19" s="29">
        <v>56.8</v>
      </c>
      <c r="L19" s="26">
        <v>-118.8</v>
      </c>
      <c r="M19" s="30">
        <v>184.9</v>
      </c>
      <c r="N19" s="95">
        <v>86</v>
      </c>
      <c r="O19" s="93">
        <v>41.9</v>
      </c>
      <c r="P19" s="93">
        <v>1.4</v>
      </c>
      <c r="Q19" s="94">
        <v>75.099999999999994</v>
      </c>
    </row>
    <row r="20" spans="1:19" x14ac:dyDescent="0.25">
      <c r="A20" s="50">
        <v>138</v>
      </c>
      <c r="B20" s="8" t="s">
        <v>37</v>
      </c>
      <c r="C20" s="9">
        <v>4.4000000000000004</v>
      </c>
      <c r="D20" s="10">
        <v>0.3</v>
      </c>
      <c r="E20" s="11">
        <v>-363.3</v>
      </c>
      <c r="F20" s="41">
        <v>189.7</v>
      </c>
      <c r="G20" s="29">
        <v>48</v>
      </c>
      <c r="H20" s="29">
        <v>98</v>
      </c>
      <c r="I20" s="27">
        <v>154.19999999999999</v>
      </c>
      <c r="J20" s="25">
        <v>192.2</v>
      </c>
      <c r="K20" s="29">
        <v>48.7</v>
      </c>
      <c r="L20" s="26">
        <v>-100.5</v>
      </c>
      <c r="M20" s="30">
        <v>155.19999999999999</v>
      </c>
      <c r="N20" s="95">
        <v>86</v>
      </c>
      <c r="O20" s="93">
        <v>41.9</v>
      </c>
      <c r="P20" s="93">
        <v>1.4</v>
      </c>
      <c r="Q20" s="94">
        <v>75.099999999999994</v>
      </c>
    </row>
    <row r="21" spans="1:19" x14ac:dyDescent="0.25">
      <c r="A21" s="50">
        <v>148</v>
      </c>
      <c r="B21" s="8" t="s">
        <v>36</v>
      </c>
      <c r="C21" s="17">
        <v>-6.3</v>
      </c>
      <c r="D21" s="18">
        <v>0</v>
      </c>
      <c r="E21" s="19">
        <v>-546.1</v>
      </c>
      <c r="F21" s="42">
        <v>273.5</v>
      </c>
      <c r="G21" s="38">
        <v>92.1</v>
      </c>
      <c r="H21" s="38">
        <v>126.6</v>
      </c>
      <c r="I21" s="39">
        <v>223.5</v>
      </c>
      <c r="J21" s="37">
        <v>270.60000000000002</v>
      </c>
      <c r="K21" s="38">
        <v>90.9</v>
      </c>
      <c r="L21" s="26">
        <v>-125.3</v>
      </c>
      <c r="M21" s="30">
        <v>221</v>
      </c>
      <c r="N21" s="90">
        <v>98.3</v>
      </c>
      <c r="O21" s="22">
        <v>47.8</v>
      </c>
      <c r="P21" s="22">
        <v>1.6</v>
      </c>
      <c r="Q21" s="91">
        <v>85.8</v>
      </c>
    </row>
    <row r="22" spans="1:19" ht="15.75" thickBot="1" x14ac:dyDescent="0.3">
      <c r="A22" s="76">
        <v>151</v>
      </c>
      <c r="B22" s="66" t="s">
        <v>38</v>
      </c>
      <c r="C22" s="67">
        <v>-17.3</v>
      </c>
      <c r="D22" s="68">
        <v>0</v>
      </c>
      <c r="E22" s="69">
        <v>-646.20000000000005</v>
      </c>
      <c r="F22" s="70">
        <v>333.6</v>
      </c>
      <c r="G22" s="71">
        <v>137.19999999999999</v>
      </c>
      <c r="H22" s="71">
        <v>132.30000000000001</v>
      </c>
      <c r="I22" s="72">
        <v>272.7</v>
      </c>
      <c r="J22" s="73">
        <v>333.5</v>
      </c>
      <c r="K22" s="71">
        <v>137.30000000000001</v>
      </c>
      <c r="L22" s="74">
        <v>132.30000000000001</v>
      </c>
      <c r="M22" s="75">
        <v>272.7</v>
      </c>
      <c r="N22" s="99">
        <v>102.6</v>
      </c>
      <c r="O22" s="100">
        <v>49.9</v>
      </c>
      <c r="P22" s="100">
        <v>1.6</v>
      </c>
      <c r="Q22" s="101">
        <v>89.6</v>
      </c>
    </row>
    <row r="23" spans="1:19" x14ac:dyDescent="0.25">
      <c r="M23" s="7"/>
    </row>
    <row r="24" spans="1:19" x14ac:dyDescent="0.25">
      <c r="M24" s="7"/>
    </row>
    <row r="25" spans="1:19" x14ac:dyDescent="0.25">
      <c r="M25" s="7"/>
    </row>
    <row r="26" spans="1:19" x14ac:dyDescent="0.25">
      <c r="M26" s="7"/>
    </row>
    <row r="27" spans="1:19" x14ac:dyDescent="0.25">
      <c r="M27" s="7"/>
    </row>
    <row r="28" spans="1:19" x14ac:dyDescent="0.25">
      <c r="M28" s="7"/>
    </row>
    <row r="29" spans="1:19" x14ac:dyDescent="0.25">
      <c r="M29" s="7"/>
    </row>
    <row r="30" spans="1:19" x14ac:dyDescent="0.25">
      <c r="M30" s="7"/>
    </row>
    <row r="31" spans="1:19" x14ac:dyDescent="0.25">
      <c r="M31" s="7"/>
    </row>
    <row r="32" spans="1:19" x14ac:dyDescent="0.25">
      <c r="M32" s="7"/>
    </row>
    <row r="33" spans="13:13" x14ac:dyDescent="0.25">
      <c r="M33" s="7"/>
    </row>
    <row r="34" spans="13:13" x14ac:dyDescent="0.25">
      <c r="M34" s="7"/>
    </row>
    <row r="35" spans="13:13" x14ac:dyDescent="0.25">
      <c r="M35" s="7"/>
    </row>
  </sheetData>
  <mergeCells count="14">
    <mergeCell ref="N4:Q4"/>
    <mergeCell ref="A14:Q14"/>
    <mergeCell ref="C3:Q3"/>
    <mergeCell ref="C1:L1"/>
    <mergeCell ref="C2:L2"/>
    <mergeCell ref="A3:A5"/>
    <mergeCell ref="B3:B5"/>
    <mergeCell ref="C4:E4"/>
    <mergeCell ref="A1:B1"/>
    <mergeCell ref="F4:I4"/>
    <mergeCell ref="J4:M4"/>
    <mergeCell ref="A2:B2"/>
    <mergeCell ref="M1:Q1"/>
    <mergeCell ref="M2:Q2"/>
  </mergeCells>
  <pageMargins left="0.70866141732283472" right="0.26208333333333333" top="0.27559055118110237" bottom="0.74803149606299213" header="0.62992125984251968" footer="0.31496062992125984"/>
  <pageSetup paperSize="9" scale="76" orientation="portrait" r:id="rId1"/>
  <headerFooter>
    <oddHeader xml:space="preserve">&amp;RLK&amp;P / &amp;N                                  </oddHeader>
  </headerFooter>
  <drawing r:id="rId2"/>
  <legacyDrawing r:id="rId3"/>
  <oleObjects>
    <mc:AlternateContent xmlns:mc="http://schemas.openxmlformats.org/markup-compatibility/2006">
      <mc:Choice Requires="x14">
        <oleObject progId="AutoCAD.Drawing.18" shapeId="4097" r:id="rId4">
          <objectPr defaultSize="0" autoPict="0" r:id="rId5">
            <anchor moveWithCells="1">
              <from>
                <xdr:col>0</xdr:col>
                <xdr:colOff>85725</xdr:colOff>
                <xdr:row>25</xdr:row>
                <xdr:rowOff>66675</xdr:rowOff>
              </from>
              <to>
                <xdr:col>11</xdr:col>
                <xdr:colOff>361950</xdr:colOff>
                <xdr:row>37</xdr:row>
                <xdr:rowOff>114300</xdr:rowOff>
              </to>
            </anchor>
          </objectPr>
        </oleObject>
      </mc:Choice>
      <mc:Fallback>
        <oleObject progId="AutoCAD.Drawing.1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ankrumast</vt:lpstr>
      <vt:lpstr>kandemast</vt:lpstr>
      <vt:lpstr>vantankrumast</vt:lpstr>
      <vt:lpstr>ankrumast!Print_Area</vt:lpstr>
      <vt:lpstr>kandemast!Print_Area</vt:lpstr>
      <vt:lpstr>kandemast!Print_Titles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Aleksei Obozenko</dc:creator>
  <cp:lastModifiedBy>Jürjan, Lehte</cp:lastModifiedBy>
  <cp:lastPrinted>2012-12-05T09:38:04Z</cp:lastPrinted>
  <dcterms:created xsi:type="dcterms:W3CDTF">2011-04-04T07:35:19Z</dcterms:created>
  <dcterms:modified xsi:type="dcterms:W3CDTF">2012-12-05T09:39:29Z</dcterms:modified>
</cp:coreProperties>
</file>